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Macintosh HD/_GitHub/journey-of-food/data/source/"/>
    </mc:Choice>
  </mc:AlternateContent>
  <bookViews>
    <workbookView xWindow="720" yWindow="440" windowWidth="24880" windowHeight="15560" activeTab="4"/>
  </bookViews>
  <sheets>
    <sheet name="2012" sheetId="9" r:id="rId1"/>
    <sheet name="2012 (2)" sheetId="10" r:id="rId2"/>
    <sheet name="2013" sheetId="53" r:id="rId3"/>
    <sheet name="2014" sheetId="47" r:id="rId4"/>
    <sheet name="2015" sheetId="48" r:id="rId5"/>
    <sheet name="2016" sheetId="59" r:id="rId6"/>
    <sheet name="2017" sheetId="64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64" l="1"/>
  <c r="M32" i="64"/>
  <c r="M65" i="64"/>
  <c r="L63" i="64"/>
  <c r="K63" i="64"/>
  <c r="K32" i="64"/>
  <c r="K65" i="64"/>
  <c r="J63" i="64"/>
  <c r="J32" i="64"/>
  <c r="J65" i="64"/>
  <c r="I63" i="64"/>
  <c r="I32" i="64"/>
  <c r="I65" i="64"/>
  <c r="H63" i="64"/>
  <c r="G63" i="64"/>
  <c r="G32" i="64"/>
  <c r="G65" i="64"/>
  <c r="F63" i="64"/>
  <c r="F32" i="64"/>
  <c r="F65" i="64"/>
  <c r="E63" i="64"/>
  <c r="E32" i="64"/>
  <c r="E65" i="64"/>
  <c r="D63" i="64"/>
  <c r="C63" i="64"/>
  <c r="C32" i="64"/>
  <c r="C65" i="64"/>
  <c r="B63" i="64"/>
  <c r="B32" i="64"/>
  <c r="B65" i="64"/>
  <c r="N61" i="64"/>
  <c r="N60" i="64"/>
  <c r="N59" i="64"/>
  <c r="N58" i="64"/>
  <c r="N57" i="64"/>
  <c r="N56" i="64"/>
  <c r="N55" i="64"/>
  <c r="N54" i="64"/>
  <c r="N53" i="64"/>
  <c r="N52" i="64"/>
  <c r="N51" i="64"/>
  <c r="N50" i="64"/>
  <c r="N49" i="64"/>
  <c r="N48" i="64"/>
  <c r="N47" i="64"/>
  <c r="N46" i="64"/>
  <c r="N45" i="64"/>
  <c r="N44" i="64"/>
  <c r="N43" i="64"/>
  <c r="N42" i="64"/>
  <c r="N41" i="64"/>
  <c r="N40" i="64"/>
  <c r="N39" i="64"/>
  <c r="N38" i="64"/>
  <c r="N37" i="64"/>
  <c r="N36" i="64"/>
  <c r="N35" i="64"/>
  <c r="N34" i="64"/>
  <c r="N63" i="64"/>
  <c r="L32" i="64"/>
  <c r="L65" i="64"/>
  <c r="H32" i="64"/>
  <c r="H65" i="64"/>
  <c r="D32" i="64"/>
  <c r="D65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N10" i="64"/>
  <c r="N9" i="64"/>
  <c r="N8" i="64"/>
  <c r="N32" i="64"/>
  <c r="N65" i="64"/>
  <c r="M63" i="59"/>
  <c r="M32" i="59"/>
  <c r="M65" i="59"/>
  <c r="I63" i="59"/>
  <c r="I32" i="59"/>
  <c r="I65" i="59"/>
  <c r="L63" i="59"/>
  <c r="K63" i="59"/>
  <c r="K32" i="59"/>
  <c r="K65" i="59"/>
  <c r="J63" i="59"/>
  <c r="J32" i="59"/>
  <c r="J65" i="59"/>
  <c r="H63" i="59"/>
  <c r="G63" i="59"/>
  <c r="G32" i="59"/>
  <c r="G65" i="59"/>
  <c r="F63" i="59"/>
  <c r="F32" i="59"/>
  <c r="F65" i="59"/>
  <c r="E63" i="59"/>
  <c r="E32" i="59"/>
  <c r="E65" i="59"/>
  <c r="D63" i="59"/>
  <c r="C63" i="59"/>
  <c r="C32" i="59"/>
  <c r="C65" i="59"/>
  <c r="B63" i="59"/>
  <c r="B32" i="59"/>
  <c r="B65" i="59"/>
  <c r="N61" i="59"/>
  <c r="N60" i="59"/>
  <c r="N59" i="59"/>
  <c r="N58" i="59"/>
  <c r="N57" i="59"/>
  <c r="N56" i="59"/>
  <c r="N55" i="59"/>
  <c r="N54" i="59"/>
  <c r="N53" i="59"/>
  <c r="N52" i="59"/>
  <c r="N51" i="59"/>
  <c r="N50" i="59"/>
  <c r="N49" i="59"/>
  <c r="N48" i="59"/>
  <c r="N47" i="59"/>
  <c r="N46" i="59"/>
  <c r="N45" i="59"/>
  <c r="N44" i="59"/>
  <c r="N43" i="59"/>
  <c r="N42" i="59"/>
  <c r="N41" i="59"/>
  <c r="N40" i="59"/>
  <c r="N39" i="59"/>
  <c r="N38" i="59"/>
  <c r="N37" i="59"/>
  <c r="N36" i="59"/>
  <c r="N35" i="59"/>
  <c r="N34" i="59"/>
  <c r="N63" i="59"/>
  <c r="N8" i="59"/>
  <c r="N9" i="59"/>
  <c r="N10" i="59"/>
  <c r="N11" i="59"/>
  <c r="N12" i="59"/>
  <c r="N13" i="59"/>
  <c r="N14" i="59"/>
  <c r="N15" i="59"/>
  <c r="N16" i="59"/>
  <c r="N17" i="59"/>
  <c r="N18" i="59"/>
  <c r="N19" i="59"/>
  <c r="N20" i="59"/>
  <c r="N21" i="59"/>
  <c r="N22" i="59"/>
  <c r="N23" i="59"/>
  <c r="N24" i="59"/>
  <c r="N25" i="59"/>
  <c r="N26" i="59"/>
  <c r="N27" i="59"/>
  <c r="N28" i="59"/>
  <c r="N29" i="59"/>
  <c r="N30" i="59"/>
  <c r="N32" i="59"/>
  <c r="N65" i="59"/>
  <c r="L32" i="59"/>
  <c r="L65" i="59"/>
  <c r="H32" i="59"/>
  <c r="H65" i="59"/>
  <c r="D32" i="59"/>
  <c r="D65" i="59"/>
  <c r="M63" i="53"/>
  <c r="M32" i="53"/>
  <c r="M65" i="53"/>
  <c r="L63" i="53"/>
  <c r="K63" i="53"/>
  <c r="K32" i="53"/>
  <c r="K65" i="53"/>
  <c r="J63" i="53"/>
  <c r="J32" i="53"/>
  <c r="J65" i="53"/>
  <c r="I63" i="53"/>
  <c r="I32" i="53"/>
  <c r="I65" i="53"/>
  <c r="H63" i="53"/>
  <c r="G63" i="53"/>
  <c r="G32" i="53"/>
  <c r="G65" i="53"/>
  <c r="F63" i="53"/>
  <c r="F32" i="53"/>
  <c r="F65" i="53"/>
  <c r="E63" i="53"/>
  <c r="E32" i="53"/>
  <c r="E65" i="53"/>
  <c r="D63" i="53"/>
  <c r="C63" i="53"/>
  <c r="C32" i="53"/>
  <c r="C65" i="53"/>
  <c r="B63" i="53"/>
  <c r="B32" i="53"/>
  <c r="B65" i="53"/>
  <c r="N61" i="53"/>
  <c r="N60" i="53"/>
  <c r="N59" i="53"/>
  <c r="N58" i="53"/>
  <c r="N57" i="53"/>
  <c r="N56" i="53"/>
  <c r="N55" i="53"/>
  <c r="N54" i="53"/>
  <c r="N53" i="53"/>
  <c r="N52" i="53"/>
  <c r="N51" i="53"/>
  <c r="N50" i="53"/>
  <c r="N49" i="53"/>
  <c r="N48" i="53"/>
  <c r="N47" i="53"/>
  <c r="N46" i="53"/>
  <c r="N45" i="53"/>
  <c r="N44" i="53"/>
  <c r="N43" i="53"/>
  <c r="N42" i="53"/>
  <c r="N41" i="53"/>
  <c r="N40" i="53"/>
  <c r="N39" i="53"/>
  <c r="N38" i="53"/>
  <c r="N37" i="53"/>
  <c r="N36" i="53"/>
  <c r="N35" i="53"/>
  <c r="N34" i="53"/>
  <c r="N63" i="53"/>
  <c r="L32" i="53"/>
  <c r="L65" i="53"/>
  <c r="H32" i="53"/>
  <c r="H65" i="53"/>
  <c r="D32" i="53"/>
  <c r="D65" i="53"/>
  <c r="N30" i="53"/>
  <c r="N29" i="53"/>
  <c r="N28" i="53"/>
  <c r="N27" i="53"/>
  <c r="N26" i="53"/>
  <c r="N25" i="53"/>
  <c r="N24" i="53"/>
  <c r="N23" i="53"/>
  <c r="N22" i="53"/>
  <c r="N21" i="53"/>
  <c r="N20" i="53"/>
  <c r="N19" i="53"/>
  <c r="N18" i="53"/>
  <c r="N17" i="53"/>
  <c r="N16" i="53"/>
  <c r="N15" i="53"/>
  <c r="N14" i="53"/>
  <c r="N13" i="53"/>
  <c r="N12" i="53"/>
  <c r="N11" i="53"/>
  <c r="N8" i="53"/>
  <c r="N9" i="53"/>
  <c r="N10" i="53"/>
  <c r="N32" i="53"/>
  <c r="N50" i="48"/>
  <c r="N49" i="48"/>
  <c r="N48" i="48"/>
  <c r="N47" i="48"/>
  <c r="N46" i="48"/>
  <c r="N45" i="48"/>
  <c r="N44" i="48"/>
  <c r="N43" i="48"/>
  <c r="N42" i="48"/>
  <c r="N41" i="48"/>
  <c r="N40" i="48"/>
  <c r="N39" i="48"/>
  <c r="N38" i="48"/>
  <c r="N37" i="48"/>
  <c r="N36" i="48"/>
  <c r="N35" i="48"/>
  <c r="N34" i="48"/>
  <c r="N33" i="48"/>
  <c r="N32" i="48"/>
  <c r="N31" i="48"/>
  <c r="N30" i="48"/>
  <c r="N29" i="48"/>
  <c r="N28" i="48"/>
  <c r="N27" i="48"/>
  <c r="N26" i="48"/>
  <c r="N25" i="48"/>
  <c r="N24" i="48"/>
  <c r="N23" i="48"/>
  <c r="N22" i="48"/>
  <c r="N21" i="48"/>
  <c r="N20" i="48"/>
  <c r="N19" i="48"/>
  <c r="N18" i="48"/>
  <c r="N17" i="48"/>
  <c r="N16" i="48"/>
  <c r="N15" i="48"/>
  <c r="N14" i="48"/>
  <c r="N13" i="48"/>
  <c r="N12" i="48"/>
  <c r="N11" i="48"/>
  <c r="N10" i="48"/>
  <c r="N9" i="48"/>
  <c r="N8" i="48"/>
  <c r="N7" i="48"/>
  <c r="N6" i="48"/>
  <c r="N5" i="48"/>
  <c r="N4" i="48"/>
  <c r="N3" i="48"/>
  <c r="N2" i="48"/>
  <c r="M63" i="47"/>
  <c r="L63" i="47"/>
  <c r="L32" i="47"/>
  <c r="L65" i="47"/>
  <c r="K63" i="47"/>
  <c r="J63" i="47"/>
  <c r="J32" i="47"/>
  <c r="J65" i="47"/>
  <c r="I63" i="47"/>
  <c r="H63" i="47"/>
  <c r="H32" i="47"/>
  <c r="H65" i="47"/>
  <c r="G63" i="47"/>
  <c r="G32" i="47"/>
  <c r="G65" i="47"/>
  <c r="F63" i="47"/>
  <c r="F32" i="47"/>
  <c r="F65" i="47"/>
  <c r="E63" i="47"/>
  <c r="D63" i="47"/>
  <c r="D32" i="47"/>
  <c r="D65" i="47"/>
  <c r="C63" i="47"/>
  <c r="C32" i="47"/>
  <c r="C65" i="47"/>
  <c r="B63" i="47"/>
  <c r="B32" i="47"/>
  <c r="B65" i="47"/>
  <c r="N61" i="47"/>
  <c r="N60" i="47"/>
  <c r="N59" i="47"/>
  <c r="N58" i="47"/>
  <c r="N57" i="47"/>
  <c r="N56" i="47"/>
  <c r="N55" i="47"/>
  <c r="N54" i="47"/>
  <c r="N53" i="47"/>
  <c r="N52" i="47"/>
  <c r="N51" i="47"/>
  <c r="N50" i="47"/>
  <c r="N49" i="47"/>
  <c r="N48" i="47"/>
  <c r="N47" i="47"/>
  <c r="N46" i="47"/>
  <c r="N45" i="47"/>
  <c r="N44" i="47"/>
  <c r="N43" i="47"/>
  <c r="N42" i="47"/>
  <c r="N41" i="47"/>
  <c r="N40" i="47"/>
  <c r="N39" i="47"/>
  <c r="N38" i="47"/>
  <c r="N37" i="47"/>
  <c r="N36" i="47"/>
  <c r="N35" i="47"/>
  <c r="N34" i="47"/>
  <c r="N63" i="47"/>
  <c r="M32" i="47"/>
  <c r="M65" i="47"/>
  <c r="K32" i="47"/>
  <c r="K65" i="47"/>
  <c r="I32" i="47"/>
  <c r="I65" i="47"/>
  <c r="E32" i="47"/>
  <c r="E65" i="47"/>
  <c r="N30" i="47"/>
  <c r="N29" i="47"/>
  <c r="N28" i="47"/>
  <c r="N27" i="47"/>
  <c r="N26" i="47"/>
  <c r="N25" i="47"/>
  <c r="N24" i="47"/>
  <c r="N23" i="47"/>
  <c r="N22" i="47"/>
  <c r="N21" i="47"/>
  <c r="N20" i="47"/>
  <c r="N19" i="47"/>
  <c r="N18" i="47"/>
  <c r="N17" i="47"/>
  <c r="N16" i="47"/>
  <c r="N15" i="47"/>
  <c r="N14" i="47"/>
  <c r="N13" i="47"/>
  <c r="N12" i="47"/>
  <c r="N11" i="47"/>
  <c r="N10" i="47"/>
  <c r="N9" i="47"/>
  <c r="N8" i="47"/>
  <c r="N32" i="47"/>
  <c r="N65" i="53"/>
  <c r="N65" i="47"/>
  <c r="M63" i="10"/>
  <c r="M32" i="10"/>
  <c r="M65" i="10"/>
  <c r="L63" i="10"/>
  <c r="L32" i="10"/>
  <c r="L65" i="10"/>
  <c r="K63" i="10"/>
  <c r="K32" i="10"/>
  <c r="K65" i="10"/>
  <c r="J63" i="10"/>
  <c r="J32" i="10"/>
  <c r="J65" i="10"/>
  <c r="I63" i="10"/>
  <c r="I32" i="10"/>
  <c r="I65" i="10"/>
  <c r="H63" i="10"/>
  <c r="H32" i="10"/>
  <c r="H65" i="10"/>
  <c r="G63" i="10"/>
  <c r="G32" i="10"/>
  <c r="G65" i="10"/>
  <c r="F63" i="10"/>
  <c r="F32" i="10"/>
  <c r="F65" i="10"/>
  <c r="E63" i="10"/>
  <c r="E32" i="10"/>
  <c r="E65" i="10"/>
  <c r="D63" i="10"/>
  <c r="D32" i="10"/>
  <c r="D65" i="10"/>
  <c r="C63" i="10"/>
  <c r="C32" i="10"/>
  <c r="C65" i="10"/>
  <c r="B63" i="10"/>
  <c r="B32" i="10"/>
  <c r="B65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63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32" i="10"/>
  <c r="M56" i="9"/>
  <c r="M29" i="9"/>
  <c r="M58" i="9"/>
  <c r="L56" i="9"/>
  <c r="L29" i="9"/>
  <c r="L58" i="9"/>
  <c r="K56" i="9"/>
  <c r="K29" i="9"/>
  <c r="K58" i="9"/>
  <c r="J56" i="9"/>
  <c r="J29" i="9"/>
  <c r="J58" i="9"/>
  <c r="I56" i="9"/>
  <c r="I29" i="9"/>
  <c r="I58" i="9"/>
  <c r="H56" i="9"/>
  <c r="H29" i="9"/>
  <c r="H58" i="9"/>
  <c r="G56" i="9"/>
  <c r="G29" i="9"/>
  <c r="G58" i="9"/>
  <c r="F56" i="9"/>
  <c r="F29" i="9"/>
  <c r="F58" i="9"/>
  <c r="E56" i="9"/>
  <c r="E29" i="9"/>
  <c r="E58" i="9"/>
  <c r="D56" i="9"/>
  <c r="D29" i="9"/>
  <c r="D58" i="9"/>
  <c r="C56" i="9"/>
  <c r="C29" i="9"/>
  <c r="C58" i="9"/>
  <c r="B56" i="9"/>
  <c r="B29" i="9"/>
  <c r="B58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56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29" i="9"/>
  <c r="N58" i="9"/>
  <c r="N65" i="10"/>
</calcChain>
</file>

<file path=xl/sharedStrings.xml><?xml version="1.0" encoding="utf-8"?>
<sst xmlns="http://schemas.openxmlformats.org/spreadsheetml/2006/main" count="470" uniqueCount="75">
  <si>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</si>
  <si>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</si>
  <si>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</si>
  <si>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</si>
  <si>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</si>
  <si>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</si>
  <si>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</si>
  <si>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</si>
  <si>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</si>
  <si>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</si>
  <si>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</si>
  <si>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</si>
  <si>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</si>
  <si>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ACELGA</t>
  </si>
  <si>
    <t>AJO</t>
  </si>
  <si>
    <t>ALCACHOFA</t>
  </si>
  <si>
    <t>APIO</t>
  </si>
  <si>
    <t>BERENJENA</t>
  </si>
  <si>
    <t>CALABACÍN</t>
  </si>
  <si>
    <t>CEBOLLA</t>
  </si>
  <si>
    <t>COLES</t>
  </si>
  <si>
    <t>ENDIVIA Y ESCAROLA</t>
  </si>
  <si>
    <t>ESPÁRRAGO</t>
  </si>
  <si>
    <t>ESPINACA</t>
  </si>
  <si>
    <t>GUISANTE</t>
  </si>
  <si>
    <t>JUDÍA</t>
  </si>
  <si>
    <t>LECHUGA</t>
  </si>
  <si>
    <t>PATATA</t>
  </si>
  <si>
    <t>PEPINO</t>
  </si>
  <si>
    <t>PIMIENTO</t>
  </si>
  <si>
    <t>PUERRO</t>
  </si>
  <si>
    <t>TOMATE</t>
  </si>
  <si>
    <t>ZANAHORIA Y NABO</t>
  </si>
  <si>
    <t>OTRAS HORTALIZAS</t>
  </si>
  <si>
    <t>T. HORTALIZAS</t>
  </si>
  <si>
    <t>AGUACATE</t>
  </si>
  <si>
    <t>ALBARICOQUE</t>
  </si>
  <si>
    <t>CEREZA Y GUINDA</t>
  </si>
  <si>
    <t>CIRUELA</t>
  </si>
  <si>
    <t>FRAMBUESA</t>
  </si>
  <si>
    <t>FRESA</t>
  </si>
  <si>
    <t>HIGO</t>
  </si>
  <si>
    <t>KIWI</t>
  </si>
  <si>
    <t>LIMÓN</t>
  </si>
  <si>
    <t>MANDARINA</t>
  </si>
  <si>
    <t>MANGO, GUAYABA</t>
  </si>
  <si>
    <t>MANZANA</t>
  </si>
  <si>
    <t>MELOCOTÓN</t>
  </si>
  <si>
    <t>MELÓN</t>
  </si>
  <si>
    <t>NARANJA</t>
  </si>
  <si>
    <t>NECTARINA</t>
  </si>
  <si>
    <t>OTROS CÍTRICOS</t>
  </si>
  <si>
    <t>PERA</t>
  </si>
  <si>
    <t>PIÑA</t>
  </si>
  <si>
    <t>PLÁTANO</t>
  </si>
  <si>
    <t>POMELO</t>
  </si>
  <si>
    <t>SANDÍA</t>
  </si>
  <si>
    <t>UVA DE MESA</t>
  </si>
  <si>
    <t>OTRAS FRUTAS</t>
  </si>
  <si>
    <t>TOTAL FRUTAS</t>
  </si>
  <si>
    <t>TOTAL F. Y H.</t>
  </si>
  <si>
    <t>* Datos sin consolidar por Aduanas</t>
  </si>
  <si>
    <t>EXPORTACIONES ESPAÑOLAS DE FRUTAS Y HORTALIZAS - AÑO 2.012 - EN TM</t>
  </si>
  <si>
    <t>CALABAZA</t>
  </si>
  <si>
    <t>MAÍZ DULCE</t>
  </si>
  <si>
    <t>ARÁNDANO</t>
  </si>
  <si>
    <t>CAQUI</t>
  </si>
  <si>
    <t>GROSELLA</t>
  </si>
  <si>
    <t>MORA</t>
  </si>
  <si>
    <t>* Datos sin consolidar</t>
  </si>
  <si>
    <t>EXPORTACIONES ESPAÑOLAS DE FRUTAS Y HORTALIZAS - AÑO 2.013 - EN TM</t>
  </si>
  <si>
    <t>EXPORTACIONES ESPAÑOLAS DE FRUTAS Y HORTALIZAS - AÑO 2.014 - EN TM</t>
  </si>
  <si>
    <t>* Datos definitivos</t>
  </si>
  <si>
    <t>EXPORTACIONES ESPAÑOLAS DE FRUTAS Y HORTALIZAS - AÑO 2.016 - EN TM</t>
  </si>
  <si>
    <t>EXPORTACIONES ESPAÑOLAS DE FRUTAS Y HORTALIZAS - AÑO 2.017 - EN 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</si>
</sst>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Bookman Old Style"/>
      <family val="1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b/>
      <sz val="11"/>
      <color indexed="8"/>
      <name val="Open Sans"/>
      <family val="2"/>
    </font>
    <font>
      <sz val="11"/>
      <color indexed="8"/>
      <name val="Open Sans"/>
      <family val="2"/>
    </font>
    <font>
      <b/>
      <sz val="12"/>
      <color theme="4" tint="-0.249977111117893"/>
      <name val="Open Sans"/>
      <family val="2"/>
    </font>
    <font>
      <sz val="12"/>
      <color theme="4" tint="-0.249977111117893"/>
      <name val="Open Sans"/>
      <family val="2"/>
    </font>
    <font>
      <b/>
      <sz val="14"/>
      <color theme="4" tint="-0.249977111117893"/>
      <name val="Open Sans"/>
      <family val="2"/>
    </font>
    <font>
      <sz val="14"/>
      <color theme="4" tint="-0.249977111117893"/>
      <name val="Open Sans"/>
      <family val="2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sz val="11"/>
      <color rgb="FF006100"/>
      <name val="Calibri"/>
      <family val="2"/>
      <scheme val="minor"/>
    </font>
    <font>
      <sz val="24"/>
      <color theme="1" tint="0.499984740745262"/>
      <name val="Open Sans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8" fillId="2" borderId="0" applyNumberFormat="0" applyBorder="0" applyAlignment="0" applyProtection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8" fillId="2" borderId="0" applyNumberFormat="0" applyBorder="0" applyAlignment="0" applyProtection="0"/>
    <xf numFmtId="0" fontId="5" fillId="0" borderId="0"/>
    <xf numFmtId="0" fontId="9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5" fillId="0" borderId="0"/>
    <xf numFmtId="0" fontId="24" fillId="0" borderId="0"/>
    <xf numFmtId="0" fontId="25" fillId="0" borderId="0"/>
    <xf numFmtId="0" fontId="25" fillId="0" borderId="0"/>
    <xf numFmtId="0" fontId="26" fillId="4" borderId="0" applyNumberFormat="0" applyBorder="0" applyAlignment="0" applyProtection="0"/>
    <xf numFmtId="0" fontId="27" fillId="4" borderId="0" applyNumberFormat="0" applyBorder="0" applyAlignment="0" applyProtection="0"/>
  </cellStyleXfs>
  <cellXfs count="76">
    <xf numFmtId="0" fontId="0" fillId="0" borderId="0" xfId="0"/>
    <xf numFmtId="3" fontId="10" fillId="0" borderId="0" xfId="1" applyNumberFormat="1" applyFont="1" applyFill="1" applyBorder="1" applyAlignment="1">
      <alignment horizontal="center"/>
    </xf>
    <xf numFmtId="3" fontId="11" fillId="0" borderId="0" xfId="1" applyNumberFormat="1" applyFont="1" applyFill="1" applyBorder="1" applyAlignment="1">
      <alignment horizontal="center"/>
    </xf>
    <xf numFmtId="3" fontId="10" fillId="3" borderId="0" xfId="1" applyNumberFormat="1" applyFont="1" applyFill="1" applyBorder="1" applyAlignment="1">
      <alignment horizontal="left"/>
    </xf>
    <xf numFmtId="3" fontId="12" fillId="3" borderId="0" xfId="1" applyNumberFormat="1" applyFont="1" applyFill="1" applyBorder="1"/>
    <xf numFmtId="3" fontId="11" fillId="3" borderId="0" xfId="1" applyNumberFormat="1" applyFont="1" applyFill="1" applyBorder="1" applyAlignment="1">
      <alignment horizontal="right"/>
    </xf>
    <xf numFmtId="3" fontId="10" fillId="0" borderId="0" xfId="1" applyNumberFormat="1" applyFont="1" applyFill="1" applyBorder="1" applyAlignment="1">
      <alignment horizontal="left"/>
    </xf>
    <xf numFmtId="3" fontId="12" fillId="0" borderId="0" xfId="1" applyNumberFormat="1" applyFont="1" applyFill="1" applyBorder="1"/>
    <xf numFmtId="3" fontId="11" fillId="0" borderId="0" xfId="1" applyNumberFormat="1" applyFont="1" applyFill="1" applyBorder="1" applyAlignment="1">
      <alignment horizontal="right"/>
    </xf>
    <xf numFmtId="3" fontId="10" fillId="0" borderId="0" xfId="1" applyNumberFormat="1" applyFont="1" applyFill="1" applyBorder="1"/>
    <xf numFmtId="3" fontId="11" fillId="0" borderId="0" xfId="1" applyNumberFormat="1" applyFont="1" applyFill="1" applyBorder="1"/>
    <xf numFmtId="3" fontId="10" fillId="3" borderId="0" xfId="1" applyNumberFormat="1" applyFont="1" applyFill="1" applyBorder="1"/>
    <xf numFmtId="3" fontId="14" fillId="0" borderId="0" xfId="6" applyNumberFormat="1" applyFont="1" applyFill="1" applyBorder="1"/>
    <xf numFmtId="3" fontId="13" fillId="0" borderId="0" xfId="2" applyNumberFormat="1" applyFont="1" applyFill="1" applyBorder="1"/>
    <xf numFmtId="3" fontId="14" fillId="0" borderId="0" xfId="2" applyNumberFormat="1" applyFont="1" applyFill="1" applyBorder="1"/>
    <xf numFmtId="0" fontId="14" fillId="0" borderId="0" xfId="2" applyFont="1" applyFill="1" applyBorder="1"/>
    <xf numFmtId="3" fontId="13" fillId="0" borderId="0" xfId="2" applyNumberFormat="1" applyFont="1" applyFill="1" applyBorder="1" applyAlignment="1">
      <alignment horizontal="center"/>
    </xf>
    <xf numFmtId="3" fontId="14" fillId="0" borderId="0" xfId="2" applyNumberFormat="1" applyFont="1" applyFill="1" applyBorder="1" applyAlignment="1">
      <alignment horizontal="center"/>
    </xf>
    <xf numFmtId="3" fontId="14" fillId="0" borderId="0" xfId="6" applyNumberFormat="1" applyFont="1" applyBorder="1"/>
    <xf numFmtId="3" fontId="11" fillId="0" borderId="0" xfId="7" applyNumberFormat="1" applyFont="1" applyFill="1" applyBorder="1" applyAlignment="1">
      <alignment horizontal="center"/>
    </xf>
    <xf numFmtId="3" fontId="12" fillId="3" borderId="0" xfId="7" applyNumberFormat="1" applyFont="1" applyFill="1" applyBorder="1"/>
    <xf numFmtId="3" fontId="11" fillId="3" borderId="0" xfId="7" applyNumberFormat="1" applyFont="1" applyFill="1" applyBorder="1" applyAlignment="1">
      <alignment horizontal="right"/>
    </xf>
    <xf numFmtId="3" fontId="12" fillId="0" borderId="0" xfId="7" applyNumberFormat="1" applyFont="1" applyFill="1" applyBorder="1"/>
    <xf numFmtId="3" fontId="11" fillId="0" borderId="0" xfId="7" applyNumberFormat="1" applyFont="1" applyFill="1" applyBorder="1" applyAlignment="1">
      <alignment horizontal="right"/>
    </xf>
    <xf numFmtId="3" fontId="11" fillId="0" borderId="0" xfId="7" applyNumberFormat="1" applyFont="1" applyFill="1" applyBorder="1"/>
    <xf numFmtId="164" fontId="11" fillId="0" borderId="0" xfId="7" applyNumberFormat="1" applyFont="1" applyFill="1" applyBorder="1" applyAlignment="1">
      <alignment horizontal="center" vertical="top"/>
    </xf>
    <xf numFmtId="164" fontId="11" fillId="0" borderId="0" xfId="7" applyNumberFormat="1" applyFont="1" applyFill="1" applyBorder="1" applyAlignment="1">
      <alignment vertical="top"/>
    </xf>
    <xf numFmtId="164" fontId="11" fillId="0" borderId="0" xfId="7" applyNumberFormat="1" applyFont="1" applyFill="1" applyAlignment="1">
      <alignment vertical="top"/>
    </xf>
    <xf numFmtId="3" fontId="13" fillId="0" borderId="0" xfId="16" applyNumberFormat="1" applyFont="1" applyFill="1" applyBorder="1"/>
    <xf numFmtId="3" fontId="14" fillId="0" borderId="0" xfId="16" applyNumberFormat="1" applyFont="1" applyFill="1" applyBorder="1"/>
    <xf numFmtId="0" fontId="14" fillId="0" borderId="0" xfId="16" applyFont="1" applyFill="1" applyBorder="1"/>
    <xf numFmtId="3" fontId="13" fillId="0" borderId="0" xfId="16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 vertical="top"/>
    </xf>
    <xf numFmtId="3" fontId="14" fillId="0" borderId="0" xfId="16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vertical="top"/>
    </xf>
    <xf numFmtId="3" fontId="4" fillId="3" borderId="0" xfId="1" applyNumberFormat="1" applyFont="1" applyFill="1" applyBorder="1" applyAlignment="1">
      <alignment horizontal="left"/>
    </xf>
    <xf numFmtId="3" fontId="4" fillId="0" borderId="0" xfId="1" applyNumberFormat="1" applyFont="1" applyFill="1" applyBorder="1" applyAlignment="1">
      <alignment horizontal="left"/>
    </xf>
    <xf numFmtId="3" fontId="4" fillId="0" borderId="0" xfId="1" applyNumberFormat="1" applyFont="1" applyFill="1" applyBorder="1"/>
    <xf numFmtId="3" fontId="4" fillId="3" borderId="0" xfId="1" applyNumberFormat="1" applyFont="1" applyFill="1" applyBorder="1"/>
    <xf numFmtId="164" fontId="11" fillId="0" borderId="0" xfId="1" applyNumberFormat="1" applyFont="1" applyFill="1" applyAlignment="1">
      <alignment vertical="top"/>
    </xf>
    <xf numFmtId="3" fontId="13" fillId="0" borderId="0" xfId="17" applyNumberFormat="1" applyFont="1" applyFill="1" applyBorder="1"/>
    <xf numFmtId="3" fontId="14" fillId="0" borderId="0" xfId="17" applyNumberFormat="1" applyFont="1" applyFill="1" applyBorder="1"/>
    <xf numFmtId="0" fontId="14" fillId="0" borderId="0" xfId="17" applyFont="1" applyFill="1" applyBorder="1"/>
    <xf numFmtId="3" fontId="13" fillId="0" borderId="0" xfId="17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14" fillId="0" borderId="0" xfId="17" applyNumberFormat="1" applyFont="1" applyFill="1" applyBorder="1" applyAlignment="1">
      <alignment horizontal="center"/>
    </xf>
    <xf numFmtId="3" fontId="3" fillId="3" borderId="0" xfId="1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left"/>
    </xf>
    <xf numFmtId="3" fontId="3" fillId="0" borderId="0" xfId="1" applyNumberFormat="1" applyFont="1" applyFill="1" applyBorder="1"/>
    <xf numFmtId="3" fontId="3" fillId="3" borderId="0" xfId="1" applyNumberFormat="1" applyFont="1" applyFill="1" applyBorder="1"/>
    <xf numFmtId="3" fontId="13" fillId="0" borderId="0" xfId="15" applyNumberFormat="1" applyFont="1" applyFill="1" applyBorder="1"/>
    <xf numFmtId="3" fontId="14" fillId="0" borderId="0" xfId="15" applyNumberFormat="1" applyFont="1" applyFill="1" applyBorder="1"/>
    <xf numFmtId="0" fontId="14" fillId="0" borderId="0" xfId="15" applyFont="1" applyFill="1" applyBorder="1"/>
    <xf numFmtId="3" fontId="13" fillId="0" borderId="0" xfId="15" applyNumberFormat="1" applyFont="1" applyFill="1" applyBorder="1" applyAlignment="1">
      <alignment horizontal="center"/>
    </xf>
    <xf numFmtId="3" fontId="2" fillId="0" borderId="0" xfId="7" applyNumberFormat="1" applyFont="1" applyFill="1" applyBorder="1" applyAlignment="1">
      <alignment horizontal="center"/>
    </xf>
    <xf numFmtId="3" fontId="14" fillId="0" borderId="0" xfId="15" applyNumberFormat="1" applyFont="1" applyFill="1" applyBorder="1" applyAlignment="1">
      <alignment horizontal="center"/>
    </xf>
    <xf numFmtId="3" fontId="2" fillId="3" borderId="0" xfId="7" applyNumberFormat="1" applyFont="1" applyFill="1" applyBorder="1" applyAlignment="1">
      <alignment horizontal="left"/>
    </xf>
    <xf numFmtId="3" fontId="2" fillId="0" borderId="0" xfId="7" applyNumberFormat="1" applyFont="1" applyFill="1" applyBorder="1" applyAlignment="1">
      <alignment horizontal="left"/>
    </xf>
    <xf numFmtId="3" fontId="2" fillId="0" borderId="0" xfId="7" applyNumberFormat="1" applyFont="1" applyFill="1" applyBorder="1"/>
    <xf numFmtId="3" fontId="2" fillId="3" borderId="0" xfId="7" applyNumberFormat="1" applyFont="1" applyFill="1" applyBorder="1"/>
    <xf numFmtId="3" fontId="1" fillId="0" borderId="0" xfId="7" applyNumberFormat="1" applyFont="1" applyFill="1" applyBorder="1" applyAlignment="1">
      <alignment horizontal="center"/>
    </xf>
    <xf numFmtId="3" fontId="1" fillId="3" borderId="0" xfId="7" applyNumberFormat="1" applyFont="1" applyFill="1" applyBorder="1" applyAlignment="1">
      <alignment horizontal="left"/>
    </xf>
    <xf numFmtId="3" fontId="1" fillId="0" borderId="0" xfId="7" applyNumberFormat="1" applyFont="1" applyFill="1" applyBorder="1" applyAlignment="1">
      <alignment horizontal="left"/>
    </xf>
    <xf numFmtId="3" fontId="1" fillId="0" borderId="0" xfId="7" applyNumberFormat="1" applyFont="1" applyFill="1" applyBorder="1"/>
    <xf numFmtId="3" fontId="1" fillId="3" borderId="0" xfId="7" applyNumberFormat="1" applyFont="1" applyFill="1" applyBorder="1"/>
    <xf numFmtId="3" fontId="15" fillId="0" borderId="0" xfId="2" applyNumberFormat="1" applyFont="1" applyFill="1" applyBorder="1" applyAlignment="1"/>
    <xf numFmtId="0" fontId="16" fillId="0" borderId="0" xfId="2" applyFont="1" applyFill="1" applyBorder="1" applyAlignment="1"/>
    <xf numFmtId="3" fontId="17" fillId="0" borderId="0" xfId="17" applyNumberFormat="1" applyFont="1" applyFill="1" applyBorder="1" applyAlignment="1"/>
    <xf numFmtId="0" fontId="18" fillId="0" borderId="0" xfId="17" applyFont="1" applyFill="1" applyBorder="1" applyAlignment="1"/>
    <xf numFmtId="3" fontId="17" fillId="0" borderId="0" xfId="16" applyNumberFormat="1" applyFont="1" applyFill="1" applyBorder="1" applyAlignment="1"/>
    <xf numFmtId="0" fontId="18" fillId="0" borderId="0" xfId="16" applyFont="1" applyFill="1" applyBorder="1" applyAlignment="1"/>
    <xf numFmtId="3" fontId="17" fillId="0" borderId="0" xfId="15" applyNumberFormat="1" applyFont="1" applyFill="1" applyBorder="1" applyAlignment="1"/>
    <xf numFmtId="0" fontId="18" fillId="0" borderId="0" xfId="15" applyFont="1" applyFill="1" applyBorder="1" applyAlignment="1"/>
    <xf numFmtId="3" fontId="17" fillId="0" borderId="0" xfId="2" applyNumberFormat="1" applyFont="1" applyFill="1" applyBorder="1" applyAlignment="1"/>
    <xf numFmtId="0" fontId="18" fillId="0" borderId="0" xfId="2" applyFont="1" applyFill="1" applyBorder="1" applyAlignment="1"/>
  </cellXfs>
  <cellStyles count="21">
    <cellStyle name="20% - Accent3" xfId="1" builtinId="38"/>
    <cellStyle name="20% - Énfasis3 2" xfId="7"/>
    <cellStyle name="Buena 2" xfId="19"/>
    <cellStyle name="Buena 3" xfId="20"/>
    <cellStyle name="Normal" xfId="0" builtinId="0"/>
    <cellStyle name="Normal 2" xfId="2"/>
    <cellStyle name="Normal 2 2" xfId="8"/>
    <cellStyle name="Normal 2 3" xfId="9"/>
    <cellStyle name="Normal 2 4" xfId="10"/>
    <cellStyle name="Normal 2 5" xfId="11"/>
    <cellStyle name="Normal 2 6" xfId="13"/>
    <cellStyle name="Normal 2 7" xfId="18"/>
    <cellStyle name="Normal 3" xfId="3"/>
    <cellStyle name="Normal 4" xfId="4"/>
    <cellStyle name="Normal 4 2" xfId="15"/>
    <cellStyle name="Normal 5" xfId="5"/>
    <cellStyle name="Normal 6" xfId="12"/>
    <cellStyle name="Normal 7" xfId="14"/>
    <cellStyle name="Normal 8" xfId="16"/>
    <cellStyle name="Normal 9" xfId="17"/>
    <cellStyle name="Normal_1995" xfId="6"/>
  </cellStyles>
  <dxfs count="3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#.##0"/>
      <fill>
        <patternFill patternType="none">
          <fgColor indexed="64"/>
          <bgColor indexed="65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Open Sans"/>
        <scheme val="none"/>
      </font>
      <numFmt numFmtId="164" formatCode="#.##0"/>
      <fill>
        <patternFill patternType="none">
          <fgColor rgb="FF000000"/>
          <bgColor rgb="FFFFFFFF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Open Sans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</dxfs>
  <tableStyles count="1" defaultTableStyle="TableStyleMedium9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1" name="Tabla24" displayName="Tabla24" ref="A6:N65" headerRowCount="0" totalsRowShown="0" headerRowDxfId="323" dataDxfId="322">
  <tableColumns count="14">
    <tableColumn id="1" name="Columna1" headerRowDxfId="321" dataDxfId="320" totalsRowDxfId="319"/>
    <tableColumn id="2" name="Columna2" headerRowDxfId="318" dataDxfId="317" totalsRowDxfId="316"/>
    <tableColumn id="3" name="Columna3" headerRowDxfId="315" dataDxfId="314" totalsRowDxfId="313"/>
    <tableColumn id="4" name="Columna4" headerRowDxfId="312" dataDxfId="311" totalsRowDxfId="310"/>
    <tableColumn id="5" name="Columna5" headerRowDxfId="309" dataDxfId="308" totalsRowDxfId="307"/>
    <tableColumn id="6" name="Columna6" headerRowDxfId="306" dataDxfId="305" totalsRowDxfId="304"/>
    <tableColumn id="7" name="Columna7" headerRowDxfId="303" dataDxfId="302" totalsRowDxfId="301"/>
    <tableColumn id="8" name="Columna8" headerRowDxfId="300" dataDxfId="299" totalsRowDxfId="298"/>
    <tableColumn id="9" name="Columna9" headerRowDxfId="297" dataDxfId="296" totalsRowDxfId="295"/>
    <tableColumn id="10" name="Columna10" headerRowDxfId="294" dataDxfId="293" totalsRowDxfId="292"/>
    <tableColumn id="11" name="Columna11" headerRowDxfId="291" dataDxfId="290" totalsRowDxfId="289"/>
    <tableColumn id="12" name="Columna12" headerRowDxfId="288" dataDxfId="287" totalsRowDxfId="286"/>
    <tableColumn id="13" name="Columna13" headerRowDxfId="285" dataDxfId="284" totalsRowDxfId="283"/>
    <tableColumn id="14" name="Columna14" headerRowDxfId="282" dataDxfId="281" totalsRowDxfId="28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6:R65" headerRowCount="0" totalsRowShown="0" headerRowDxfId="279" dataDxfId="278">
  <tableColumns count="18">
    <tableColumn id="1" name="Columna1" headerRowDxfId="277" dataDxfId="276" totalsRowDxfId="275"/>
    <tableColumn id="2" name="Columna2" headerRowDxfId="274" dataDxfId="273" totalsRowDxfId="272"/>
    <tableColumn id="3" name="Columna3" headerRowDxfId="271" dataDxfId="270" totalsRowDxfId="269"/>
    <tableColumn id="4" name="Columna4" headerRowDxfId="268" dataDxfId="267" totalsRowDxfId="266"/>
    <tableColumn id="5" name="Columna5" headerRowDxfId="265" dataDxfId="264" totalsRowDxfId="263"/>
    <tableColumn id="6" name="Columna6" headerRowDxfId="262" dataDxfId="261" totalsRowDxfId="260"/>
    <tableColumn id="7" name="Columna7" headerRowDxfId="259" dataDxfId="258" totalsRowDxfId="257"/>
    <tableColumn id="8" name="Columna8" headerRowDxfId="256" dataDxfId="255" totalsRowDxfId="254"/>
    <tableColumn id="9" name="Columna9" headerRowDxfId="253" dataDxfId="252" totalsRowDxfId="251"/>
    <tableColumn id="10" name="Columna10" headerRowDxfId="250" dataDxfId="249" totalsRowDxfId="248"/>
    <tableColumn id="11" name="Columna11" headerRowDxfId="247" dataDxfId="246" totalsRowDxfId="245"/>
    <tableColumn id="12" name="Columna12" headerRowDxfId="244" dataDxfId="243" totalsRowDxfId="242"/>
    <tableColumn id="13" name="Columna13" headerRowDxfId="241" dataDxfId="240" totalsRowDxfId="239"/>
    <tableColumn id="14" name="Columna14" headerRowDxfId="238" dataDxfId="237" totalsRowDxfId="236"/>
    <tableColumn id="15" name="Columna15" headerRowDxfId="235" dataDxfId="234" totalsRowDxfId="233"/>
    <tableColumn id="16" name="Columna16" headerRowDxfId="232" dataDxfId="231" totalsRowDxfId="230"/>
    <tableColumn id="17" name="Columna17" headerRowDxfId="229" dataDxfId="228" totalsRowDxfId="227"/>
    <tableColumn id="18" name="Columna18" headerRowDxfId="226" dataDxfId="225" totalsRowDxfId="224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3" name="Tabla25" displayName="Tabla25" ref="A6:R65" headerRowCount="0" totalsRowShown="0" headerRowDxfId="223" dataDxfId="222">
  <tableColumns count="18">
    <tableColumn id="1" name="Columna1" headerRowDxfId="221" dataDxfId="220" totalsRowDxfId="219"/>
    <tableColumn id="2" name="Columna2" headerRowDxfId="218" dataDxfId="217" totalsRowDxfId="216"/>
    <tableColumn id="3" name="Columna3" headerRowDxfId="215" dataDxfId="214" totalsRowDxfId="213"/>
    <tableColumn id="4" name="Columna4" headerRowDxfId="212" dataDxfId="211" totalsRowDxfId="210"/>
    <tableColumn id="5" name="Columna5" headerRowDxfId="209" dataDxfId="208" totalsRowDxfId="207"/>
    <tableColumn id="6" name="Columna6" headerRowDxfId="206" dataDxfId="205" totalsRowDxfId="204"/>
    <tableColumn id="7" name="Columna7" headerRowDxfId="203" dataDxfId="202" totalsRowDxfId="201"/>
    <tableColumn id="8" name="Columna8" headerRowDxfId="200" dataDxfId="199" totalsRowDxfId="198"/>
    <tableColumn id="9" name="Columna9" headerRowDxfId="197" dataDxfId="196" totalsRowDxfId="195"/>
    <tableColumn id="10" name="Columna10" headerRowDxfId="194" dataDxfId="193" totalsRowDxfId="192"/>
    <tableColumn id="11" name="Columna11" headerRowDxfId="191" dataDxfId="190" totalsRowDxfId="189"/>
    <tableColumn id="12" name="Columna12" headerRowDxfId="188" dataDxfId="187" totalsRowDxfId="186"/>
    <tableColumn id="13" name="Columna13" headerRowDxfId="185" dataDxfId="184" totalsRowDxfId="183"/>
    <tableColumn id="14" name="Columna14" headerRowDxfId="182" dataDxfId="181" totalsRowDxfId="180"/>
    <tableColumn id="15" name="Columna15" headerRowDxfId="179" dataDxfId="178" totalsRowDxfId="177"/>
    <tableColumn id="16" name="Columna16" headerRowDxfId="176" dataDxfId="175" totalsRowDxfId="174"/>
    <tableColumn id="17" name="Columna17" headerRowDxfId="173" dataDxfId="172" totalsRowDxfId="171"/>
    <tableColumn id="18" name="Columna18" headerRowDxfId="170" dataDxfId="169" totalsRowDxfId="168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id="4" name="Tabla256" displayName="Tabla256" ref="A1:R50" headerRowCount="0" totalsRowShown="0" headerRowDxfId="167" dataDxfId="166">
  <tableColumns count="18">
    <tableColumn id="1" name="Columna1" headerRowDxfId="165" dataDxfId="164" totalsRowDxfId="163"/>
    <tableColumn id="2" name="Columna2" headerRowDxfId="162" dataDxfId="161" totalsRowDxfId="160"/>
    <tableColumn id="3" name="Columna3" headerRowDxfId="159" dataDxfId="158" totalsRowDxfId="157"/>
    <tableColumn id="4" name="Columna4" headerRowDxfId="156" dataDxfId="155" totalsRowDxfId="154"/>
    <tableColumn id="5" name="Columna5" headerRowDxfId="153" dataDxfId="152" totalsRowDxfId="151"/>
    <tableColumn id="6" name="Columna6" headerRowDxfId="150" dataDxfId="149" totalsRowDxfId="148"/>
    <tableColumn id="7" name="Columna7" headerRowDxfId="147" dataDxfId="146" totalsRowDxfId="145"/>
    <tableColumn id="8" name="Columna8" headerRowDxfId="144" dataDxfId="143" totalsRowDxfId="142"/>
    <tableColumn id="9" name="Columna9" headerRowDxfId="141" dataDxfId="140" totalsRowDxfId="139"/>
    <tableColumn id="10" name="Columna10" headerRowDxfId="138" dataDxfId="137" totalsRowDxfId="136"/>
    <tableColumn id="11" name="Columna11" headerRowDxfId="135" dataDxfId="134" totalsRowDxfId="133"/>
    <tableColumn id="12" name="Columna12" headerRowDxfId="132" dataDxfId="131" totalsRowDxfId="130"/>
    <tableColumn id="13" name="Columna13" headerRowDxfId="129" dataDxfId="128" totalsRowDxfId="127"/>
    <tableColumn id="14" name="Columna14" headerRowDxfId="126" dataDxfId="125" totalsRowDxfId="124"/>
    <tableColumn id="15" name="Columna15" headerRowDxfId="123" dataDxfId="122" totalsRowDxfId="121"/>
    <tableColumn id="16" name="Columna16" headerRowDxfId="120" dataDxfId="119" totalsRowDxfId="118"/>
    <tableColumn id="17" name="Columna17" headerRowDxfId="117" dataDxfId="116" totalsRowDxfId="115"/>
    <tableColumn id="18" name="Columna18" headerRowDxfId="114" dataDxfId="113" totalsRowDxfId="112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id="5" name="Tabla2567" displayName="Tabla2567" ref="A6:R65" headerRowCount="0" totalsRowShown="0" headerRowDxfId="111" dataDxfId="110">
  <tableColumns count="18">
    <tableColumn id="1" name="Columna1" headerRowDxfId="109" dataDxfId="108" totalsRowDxfId="107"/>
    <tableColumn id="2" name="Columna2" headerRowDxfId="106" dataDxfId="105" totalsRowDxfId="104"/>
    <tableColumn id="3" name="Columna3" headerRowDxfId="103" dataDxfId="102" totalsRowDxfId="101"/>
    <tableColumn id="4" name="Columna4" headerRowDxfId="100" dataDxfId="99" totalsRowDxfId="98"/>
    <tableColumn id="5" name="Columna5" headerRowDxfId="97" dataDxfId="96" totalsRowDxfId="95"/>
    <tableColumn id="6" name="Columna6" headerRowDxfId="94" dataDxfId="93" totalsRowDxfId="92"/>
    <tableColumn id="7" name="Columna7" headerRowDxfId="91" dataDxfId="90" totalsRowDxfId="89"/>
    <tableColumn id="8" name="Columna8" headerRowDxfId="88" dataDxfId="87" totalsRowDxfId="86"/>
    <tableColumn id="9" name="Columna9" headerRowDxfId="85" dataDxfId="84" totalsRowDxfId="83"/>
    <tableColumn id="10" name="Columna10" headerRowDxfId="82" dataDxfId="81" totalsRowDxfId="80"/>
    <tableColumn id="11" name="Columna11" headerRowDxfId="79" dataDxfId="78" totalsRowDxfId="77"/>
    <tableColumn id="12" name="Columna12" headerRowDxfId="76" dataDxfId="75" totalsRowDxfId="74"/>
    <tableColumn id="13" name="Columna13" headerRowDxfId="73" dataDxfId="72" totalsRowDxfId="71"/>
    <tableColumn id="14" name="Columna14" headerRowDxfId="70" dataDxfId="69" totalsRowDxfId="68"/>
    <tableColumn id="15" name="Columna15" headerRowDxfId="67" dataDxfId="66" totalsRowDxfId="65"/>
    <tableColumn id="16" name="Columna16" headerRowDxfId="64" dataDxfId="63" totalsRowDxfId="62"/>
    <tableColumn id="17" name="Columna17" headerRowDxfId="61" dataDxfId="60" totalsRowDxfId="59"/>
    <tableColumn id="18" name="Columna18" headerRowDxfId="58" dataDxfId="57" totalsRowDxfId="56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id="6" name="Tabla25678" displayName="Tabla25678" ref="A6:R65" headerRowCount="0" totalsRowShown="0" headerRowDxfId="55" dataDxfId="54">
  <tableColumns count="18">
    <tableColumn id="1" name="Columna1" headerRowDxfId="53" dataDxfId="52" totalsRowDxfId="51"/>
    <tableColumn id="2" name="Columna2" headerRowDxfId="50" dataDxfId="49" totalsRowDxfId="48"/>
    <tableColumn id="3" name="Columna3" headerRowDxfId="47" dataDxfId="46" totalsRowDxfId="45"/>
    <tableColumn id="4" name="Columna4" headerRowDxfId="44" dataDxfId="43" totalsRowDxfId="42"/>
    <tableColumn id="5" name="Columna5" headerRowDxfId="41" dataDxfId="40" totalsRowDxfId="39"/>
    <tableColumn id="6" name="Columna6" headerRowDxfId="38" dataDxfId="37" totalsRowDxfId="36"/>
    <tableColumn id="7" name="Columna7" headerRowDxfId="35" dataDxfId="34" totalsRowDxfId="33"/>
    <tableColumn id="8" name="Columna8" headerRowDxfId="32" dataDxfId="31" totalsRowDxfId="30"/>
    <tableColumn id="9" name="Columna9" headerRowDxfId="29" dataDxfId="28" totalsRowDxfId="27"/>
    <tableColumn id="10" name="Columna10" headerRowDxfId="26" dataDxfId="25" totalsRowDxfId="24"/>
    <tableColumn id="11" name="Columna11" headerRowDxfId="23" dataDxfId="22" totalsRowDxfId="21"/>
    <tableColumn id="12" name="Columna12" headerRowDxfId="20" dataDxfId="19" totalsRowDxfId="18"/>
    <tableColumn id="13" name="Columna13" headerRowDxfId="17" dataDxfId="16" totalsRowDxfId="15"/>
    <tableColumn id="14" name="Columna14" headerRowDxfId="14" dataDxfId="13" totalsRowDxfId="12"/>
    <tableColumn id="15" name="Columna15" headerRowDxfId="11" dataDxfId="10" totalsRowDxfId="9"/>
    <tableColumn id="16" name="Columna16" headerRowDxfId="8" dataDxfId="7" totalsRowDxfId="6"/>
    <tableColumn id="17" name="Columna17" headerRowDxfId="5" dataDxfId="4" totalsRowDxfId="3"/>
    <tableColumn id="18" name="Columna18" headerRowDxfId="2" dataDxfId="1" totalsRow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Relationship Id="rId3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Relationship Id="rId3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vmlDrawing" Target="../drawings/vmlDrawing6.vml"/><Relationship Id="rId3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7.v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1"/>
  <sheetViews>
    <sheetView zoomScale="75" workbookViewId="0">
      <selection activeCell="A3" sqref="A3:N3"/>
    </sheetView>
  </sheetViews>
  <sheetFormatPr baseColWidth="10" defaultRowHeight="14" x14ac:dyDescent="0.15"/>
  <cols>
    <col min="1" max="1" width="23.5" style="13" customWidth="1"/>
    <col min="2" max="13" width="14.33203125" style="14" customWidth="1"/>
    <col min="14" max="14" width="14.33203125" style="13" customWidth="1"/>
    <col min="15" max="16384" width="10.83203125" style="14"/>
  </cols>
  <sheetData>
    <row r="1" spans="1:14" x14ac:dyDescent="0.15">
      <c r="G1" s="13"/>
    </row>
    <row r="3" spans="1:14" ht="16" x14ac:dyDescent="0.2">
      <c r="A3" s="66" t="s">
        <v>62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ht="9" customHeight="1" x14ac:dyDescent="0.15"/>
    <row r="5" spans="1:14" s="16" customFormat="1" x14ac:dyDescent="0.15">
      <c r="A5" s="1"/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2" t="s">
        <v>12</v>
      </c>
    </row>
    <row r="6" spans="1:14" s="17" customFormat="1" ht="9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</row>
    <row r="7" spans="1:14" x14ac:dyDescent="0.15">
      <c r="A7" s="3" t="s">
        <v>13</v>
      </c>
      <c r="B7" s="4">
        <v>441</v>
      </c>
      <c r="C7" s="4">
        <v>414</v>
      </c>
      <c r="D7" s="4">
        <v>347</v>
      </c>
      <c r="E7" s="4">
        <v>163</v>
      </c>
      <c r="F7" s="4">
        <v>39</v>
      </c>
      <c r="G7" s="4">
        <v>101</v>
      </c>
      <c r="H7" s="4">
        <v>20</v>
      </c>
      <c r="I7" s="4">
        <v>11</v>
      </c>
      <c r="J7" s="4">
        <v>29</v>
      </c>
      <c r="K7" s="4">
        <v>94</v>
      </c>
      <c r="L7" s="4">
        <v>342</v>
      </c>
      <c r="M7" s="4">
        <v>363</v>
      </c>
      <c r="N7" s="5">
        <f t="shared" ref="N7:N27" si="0">SUM(B7:M7)</f>
        <v>2364</v>
      </c>
    </row>
    <row r="8" spans="1:14" x14ac:dyDescent="0.15">
      <c r="A8" s="3" t="s">
        <v>14</v>
      </c>
      <c r="B8" s="4">
        <v>4803</v>
      </c>
      <c r="C8" s="4">
        <v>3977</v>
      </c>
      <c r="D8" s="4">
        <v>4857</v>
      </c>
      <c r="E8" s="4">
        <v>4315</v>
      </c>
      <c r="F8" s="4">
        <v>3929</v>
      </c>
      <c r="G8" s="4">
        <v>8507</v>
      </c>
      <c r="H8" s="4">
        <v>11975</v>
      </c>
      <c r="I8" s="4">
        <v>8442</v>
      </c>
      <c r="J8" s="4">
        <v>7617</v>
      </c>
      <c r="K8" s="4">
        <v>6583</v>
      </c>
      <c r="L8" s="4">
        <v>9524</v>
      </c>
      <c r="M8" s="4">
        <v>7012</v>
      </c>
      <c r="N8" s="5">
        <f t="shared" si="0"/>
        <v>81541</v>
      </c>
    </row>
    <row r="9" spans="1:14" x14ac:dyDescent="0.15">
      <c r="A9" s="6" t="s">
        <v>15</v>
      </c>
      <c r="B9" s="7">
        <v>2487</v>
      </c>
      <c r="C9" s="7">
        <v>1306</v>
      </c>
      <c r="D9" s="7">
        <v>1479</v>
      </c>
      <c r="E9" s="7">
        <v>2587</v>
      </c>
      <c r="F9" s="7">
        <v>1103</v>
      </c>
      <c r="G9" s="7">
        <v>490</v>
      </c>
      <c r="H9" s="7">
        <v>148</v>
      </c>
      <c r="I9" s="7">
        <v>115</v>
      </c>
      <c r="J9" s="7">
        <v>306</v>
      </c>
      <c r="K9" s="7">
        <v>131</v>
      </c>
      <c r="L9" s="7">
        <v>803</v>
      </c>
      <c r="M9" s="7">
        <v>1050</v>
      </c>
      <c r="N9" s="8">
        <f t="shared" si="0"/>
        <v>12005</v>
      </c>
    </row>
    <row r="10" spans="1:14" x14ac:dyDescent="0.15">
      <c r="A10" s="6" t="s">
        <v>16</v>
      </c>
      <c r="B10" s="7">
        <v>10744</v>
      </c>
      <c r="C10" s="7">
        <v>11150</v>
      </c>
      <c r="D10" s="7">
        <v>11969</v>
      </c>
      <c r="E10" s="7">
        <v>10161</v>
      </c>
      <c r="F10" s="7">
        <v>8779</v>
      </c>
      <c r="G10" s="7">
        <v>1431</v>
      </c>
      <c r="H10" s="7">
        <v>867</v>
      </c>
      <c r="I10" s="7">
        <v>748</v>
      </c>
      <c r="J10" s="7">
        <v>612</v>
      </c>
      <c r="K10" s="7">
        <v>1187</v>
      </c>
      <c r="L10" s="7">
        <v>7124</v>
      </c>
      <c r="M10" s="7">
        <v>10285</v>
      </c>
      <c r="N10" s="8">
        <f t="shared" si="0"/>
        <v>75057</v>
      </c>
    </row>
    <row r="11" spans="1:14" x14ac:dyDescent="0.15">
      <c r="A11" s="3" t="s">
        <v>17</v>
      </c>
      <c r="B11" s="4">
        <v>14020</v>
      </c>
      <c r="C11" s="4">
        <v>14788</v>
      </c>
      <c r="D11" s="4">
        <v>20280</v>
      </c>
      <c r="E11" s="4">
        <v>13973</v>
      </c>
      <c r="F11" s="4">
        <v>12732</v>
      </c>
      <c r="G11" s="4">
        <v>5175</v>
      </c>
      <c r="H11" s="4">
        <v>2836</v>
      </c>
      <c r="I11" s="4">
        <v>3242</v>
      </c>
      <c r="J11" s="4">
        <v>3953</v>
      </c>
      <c r="K11" s="4">
        <v>12277</v>
      </c>
      <c r="L11" s="4">
        <v>15708</v>
      </c>
      <c r="M11" s="4">
        <v>11228</v>
      </c>
      <c r="N11" s="5">
        <f t="shared" si="0"/>
        <v>130212</v>
      </c>
    </row>
    <row r="12" spans="1:14" x14ac:dyDescent="0.15">
      <c r="A12" s="3" t="s">
        <v>18</v>
      </c>
      <c r="B12" s="4">
        <v>24320</v>
      </c>
      <c r="C12" s="4">
        <v>27542</v>
      </c>
      <c r="D12" s="4">
        <v>38093</v>
      </c>
      <c r="E12" s="4">
        <v>38007</v>
      </c>
      <c r="F12" s="4">
        <v>32198</v>
      </c>
      <c r="G12" s="4">
        <v>11774</v>
      </c>
      <c r="H12" s="4">
        <v>3951</v>
      </c>
      <c r="I12" s="4">
        <v>4781</v>
      </c>
      <c r="J12" s="4">
        <v>10625</v>
      </c>
      <c r="K12" s="4">
        <v>26816</v>
      </c>
      <c r="L12" s="4">
        <v>26163</v>
      </c>
      <c r="M12" s="4">
        <v>21531</v>
      </c>
      <c r="N12" s="5">
        <f t="shared" si="0"/>
        <v>265801</v>
      </c>
    </row>
    <row r="13" spans="1:14" x14ac:dyDescent="0.15">
      <c r="A13" s="6" t="s">
        <v>19</v>
      </c>
      <c r="B13" s="7">
        <v>19076</v>
      </c>
      <c r="C13" s="7">
        <v>17341</v>
      </c>
      <c r="D13" s="7">
        <v>17701</v>
      </c>
      <c r="E13" s="7">
        <v>13723</v>
      </c>
      <c r="F13" s="7">
        <v>12869</v>
      </c>
      <c r="G13" s="7">
        <v>23299</v>
      </c>
      <c r="H13" s="7">
        <v>27672</v>
      </c>
      <c r="I13" s="7">
        <v>31538</v>
      </c>
      <c r="J13" s="7">
        <v>27794</v>
      </c>
      <c r="K13" s="7">
        <v>20649</v>
      </c>
      <c r="L13" s="7">
        <v>21851</v>
      </c>
      <c r="M13" s="7">
        <v>18558</v>
      </c>
      <c r="N13" s="8">
        <f t="shared" si="0"/>
        <v>252071</v>
      </c>
    </row>
    <row r="14" spans="1:14" x14ac:dyDescent="0.15">
      <c r="A14" s="6" t="s">
        <v>20</v>
      </c>
      <c r="B14" s="7">
        <v>52798</v>
      </c>
      <c r="C14" s="7">
        <v>49536</v>
      </c>
      <c r="D14" s="7">
        <v>48549</v>
      </c>
      <c r="E14" s="7">
        <v>47684</v>
      </c>
      <c r="F14" s="7">
        <v>37379</v>
      </c>
      <c r="G14" s="7">
        <v>11719</v>
      </c>
      <c r="H14" s="7">
        <v>2896</v>
      </c>
      <c r="I14" s="7">
        <v>3439</v>
      </c>
      <c r="J14" s="7">
        <v>2854</v>
      </c>
      <c r="K14" s="7">
        <v>9635</v>
      </c>
      <c r="L14" s="7">
        <v>30367</v>
      </c>
      <c r="M14" s="7">
        <v>39127</v>
      </c>
      <c r="N14" s="8">
        <f t="shared" si="0"/>
        <v>335983</v>
      </c>
    </row>
    <row r="15" spans="1:14" x14ac:dyDescent="0.15">
      <c r="A15" s="3" t="s">
        <v>21</v>
      </c>
      <c r="B15" s="4">
        <v>8514</v>
      </c>
      <c r="C15" s="4">
        <v>7265</v>
      </c>
      <c r="D15" s="4">
        <v>6614</v>
      </c>
      <c r="E15" s="4">
        <v>9059</v>
      </c>
      <c r="F15" s="4">
        <v>2896</v>
      </c>
      <c r="G15" s="4">
        <v>641</v>
      </c>
      <c r="H15" s="4">
        <v>487</v>
      </c>
      <c r="I15" s="4">
        <v>906</v>
      </c>
      <c r="J15" s="4">
        <v>936</v>
      </c>
      <c r="K15" s="4">
        <v>1019</v>
      </c>
      <c r="L15" s="4">
        <v>3254</v>
      </c>
      <c r="M15" s="4">
        <v>5922</v>
      </c>
      <c r="N15" s="5">
        <f t="shared" si="0"/>
        <v>47513</v>
      </c>
    </row>
    <row r="16" spans="1:14" x14ac:dyDescent="0.15">
      <c r="A16" s="3" t="s">
        <v>22</v>
      </c>
      <c r="B16" s="4">
        <v>309</v>
      </c>
      <c r="C16" s="4">
        <v>337</v>
      </c>
      <c r="D16" s="4">
        <v>1699</v>
      </c>
      <c r="E16" s="4">
        <v>5115</v>
      </c>
      <c r="F16" s="4">
        <v>3591</v>
      </c>
      <c r="G16" s="4">
        <v>1613</v>
      </c>
      <c r="H16" s="4">
        <v>462</v>
      </c>
      <c r="I16" s="4">
        <v>221</v>
      </c>
      <c r="J16" s="4">
        <v>226</v>
      </c>
      <c r="K16" s="4">
        <v>262</v>
      </c>
      <c r="L16" s="4">
        <v>286</v>
      </c>
      <c r="M16" s="4">
        <v>583</v>
      </c>
      <c r="N16" s="5">
        <f t="shared" si="0"/>
        <v>14704</v>
      </c>
    </row>
    <row r="17" spans="1:16" x14ac:dyDescent="0.15">
      <c r="A17" s="6" t="s">
        <v>23</v>
      </c>
      <c r="B17" s="7">
        <v>2395</v>
      </c>
      <c r="C17" s="7">
        <v>1803</v>
      </c>
      <c r="D17" s="7">
        <v>2421</v>
      </c>
      <c r="E17" s="7">
        <v>1821</v>
      </c>
      <c r="F17" s="7">
        <v>487</v>
      </c>
      <c r="G17" s="7">
        <v>180</v>
      </c>
      <c r="H17" s="7">
        <v>198</v>
      </c>
      <c r="I17" s="7">
        <v>120</v>
      </c>
      <c r="J17" s="7">
        <v>5928</v>
      </c>
      <c r="K17" s="7">
        <v>2149</v>
      </c>
      <c r="L17" s="7">
        <v>4098</v>
      </c>
      <c r="M17" s="7">
        <v>3287</v>
      </c>
      <c r="N17" s="8">
        <f t="shared" si="0"/>
        <v>24887</v>
      </c>
    </row>
    <row r="18" spans="1:16" x14ac:dyDescent="0.15">
      <c r="A18" s="6" t="s">
        <v>24</v>
      </c>
      <c r="B18" s="7">
        <v>164</v>
      </c>
      <c r="C18" s="7">
        <v>200</v>
      </c>
      <c r="D18" s="7">
        <v>727</v>
      </c>
      <c r="E18" s="7">
        <v>660</v>
      </c>
      <c r="F18" s="7">
        <v>535</v>
      </c>
      <c r="G18" s="7">
        <v>233</v>
      </c>
      <c r="H18" s="7">
        <v>84</v>
      </c>
      <c r="I18" s="7">
        <v>204</v>
      </c>
      <c r="J18" s="7">
        <v>252</v>
      </c>
      <c r="K18" s="7">
        <v>384</v>
      </c>
      <c r="L18" s="7">
        <v>246</v>
      </c>
      <c r="M18" s="7">
        <v>238</v>
      </c>
      <c r="N18" s="8">
        <f t="shared" si="0"/>
        <v>3927</v>
      </c>
    </row>
    <row r="19" spans="1:16" x14ac:dyDescent="0.15">
      <c r="A19" s="3" t="s">
        <v>25</v>
      </c>
      <c r="B19" s="4">
        <v>992</v>
      </c>
      <c r="C19" s="4">
        <v>780</v>
      </c>
      <c r="D19" s="4">
        <v>1054</v>
      </c>
      <c r="E19" s="4">
        <v>1599</v>
      </c>
      <c r="F19" s="4">
        <v>1673</v>
      </c>
      <c r="G19" s="4">
        <v>1324</v>
      </c>
      <c r="H19" s="4">
        <v>954</v>
      </c>
      <c r="I19" s="4">
        <v>712</v>
      </c>
      <c r="J19" s="4">
        <v>472</v>
      </c>
      <c r="K19" s="4">
        <v>1101</v>
      </c>
      <c r="L19" s="4">
        <v>1427</v>
      </c>
      <c r="M19" s="4">
        <v>1594</v>
      </c>
      <c r="N19" s="5">
        <f t="shared" si="0"/>
        <v>13682</v>
      </c>
    </row>
    <row r="20" spans="1:16" x14ac:dyDescent="0.15">
      <c r="A20" s="3" t="s">
        <v>26</v>
      </c>
      <c r="B20" s="4">
        <v>84272</v>
      </c>
      <c r="C20" s="4">
        <v>79538</v>
      </c>
      <c r="D20" s="4">
        <v>104678</v>
      </c>
      <c r="E20" s="4">
        <v>102507</v>
      </c>
      <c r="F20" s="4">
        <v>42630</v>
      </c>
      <c r="G20" s="4">
        <v>14689</v>
      </c>
      <c r="H20" s="4">
        <v>9225</v>
      </c>
      <c r="I20" s="4">
        <v>8805</v>
      </c>
      <c r="J20" s="4">
        <v>9616</v>
      </c>
      <c r="K20" s="4">
        <v>30902</v>
      </c>
      <c r="L20" s="4">
        <v>71602</v>
      </c>
      <c r="M20" s="4">
        <v>81776</v>
      </c>
      <c r="N20" s="5">
        <f t="shared" si="0"/>
        <v>640240</v>
      </c>
    </row>
    <row r="21" spans="1:16" x14ac:dyDescent="0.15">
      <c r="A21" s="6" t="s">
        <v>27</v>
      </c>
      <c r="B21" s="7">
        <v>11504</v>
      </c>
      <c r="C21" s="7">
        <v>9733</v>
      </c>
      <c r="D21" s="7">
        <v>11554</v>
      </c>
      <c r="E21" s="7">
        <v>9594</v>
      </c>
      <c r="F21" s="7">
        <v>32877</v>
      </c>
      <c r="G21" s="7">
        <v>47076</v>
      </c>
      <c r="H21" s="7">
        <v>17280</v>
      </c>
      <c r="I21" s="7">
        <v>19517</v>
      </c>
      <c r="J21" s="7">
        <v>21067</v>
      </c>
      <c r="K21" s="7">
        <v>33859</v>
      </c>
      <c r="L21" s="7">
        <v>19862</v>
      </c>
      <c r="M21" s="7">
        <v>15608</v>
      </c>
      <c r="N21" s="8">
        <f t="shared" si="0"/>
        <v>249531</v>
      </c>
    </row>
    <row r="22" spans="1:16" x14ac:dyDescent="0.15">
      <c r="A22" s="6" t="s">
        <v>28</v>
      </c>
      <c r="B22" s="7">
        <v>88876</v>
      </c>
      <c r="C22" s="7">
        <v>66270</v>
      </c>
      <c r="D22" s="7">
        <v>45004</v>
      </c>
      <c r="E22" s="7">
        <v>20228</v>
      </c>
      <c r="F22" s="7">
        <v>13799</v>
      </c>
      <c r="G22" s="7">
        <v>7489</v>
      </c>
      <c r="H22" s="7">
        <v>4792</v>
      </c>
      <c r="I22" s="7">
        <v>6456</v>
      </c>
      <c r="J22" s="7">
        <v>16135</v>
      </c>
      <c r="K22" s="7">
        <v>55068</v>
      </c>
      <c r="L22" s="7">
        <v>74402</v>
      </c>
      <c r="M22" s="7">
        <v>91969</v>
      </c>
      <c r="N22" s="8">
        <f t="shared" si="0"/>
        <v>490488</v>
      </c>
    </row>
    <row r="23" spans="1:16" x14ac:dyDescent="0.15">
      <c r="A23" s="3" t="s">
        <v>29</v>
      </c>
      <c r="B23" s="4">
        <v>62087</v>
      </c>
      <c r="C23" s="4">
        <v>63834</v>
      </c>
      <c r="D23" s="4">
        <v>61239</v>
      </c>
      <c r="E23" s="4">
        <v>46431</v>
      </c>
      <c r="F23" s="4">
        <v>31463</v>
      </c>
      <c r="G23" s="4">
        <v>24366</v>
      </c>
      <c r="H23" s="4">
        <v>23924</v>
      </c>
      <c r="I23" s="4">
        <v>15029</v>
      </c>
      <c r="J23" s="4">
        <v>18341</v>
      </c>
      <c r="K23" s="4">
        <v>35095</v>
      </c>
      <c r="L23" s="4">
        <v>60274</v>
      </c>
      <c r="M23" s="4">
        <v>61496</v>
      </c>
      <c r="N23" s="5">
        <f t="shared" si="0"/>
        <v>503579</v>
      </c>
    </row>
    <row r="24" spans="1:16" x14ac:dyDescent="0.15">
      <c r="A24" s="3" t="s">
        <v>30</v>
      </c>
      <c r="B24" s="4">
        <v>289</v>
      </c>
      <c r="C24" s="4">
        <v>781</v>
      </c>
      <c r="D24" s="4">
        <v>1003</v>
      </c>
      <c r="E24" s="4">
        <v>717</v>
      </c>
      <c r="F24" s="4">
        <v>2952</v>
      </c>
      <c r="G24" s="4">
        <v>4596</v>
      </c>
      <c r="H24" s="4">
        <v>430</v>
      </c>
      <c r="I24" s="4">
        <v>322</v>
      </c>
      <c r="J24" s="4">
        <v>155</v>
      </c>
      <c r="K24" s="4">
        <v>390</v>
      </c>
      <c r="L24" s="4">
        <v>546</v>
      </c>
      <c r="M24" s="4">
        <v>501</v>
      </c>
      <c r="N24" s="5">
        <f t="shared" si="0"/>
        <v>12682</v>
      </c>
    </row>
    <row r="25" spans="1:16" x14ac:dyDescent="0.15">
      <c r="A25" s="6" t="s">
        <v>31</v>
      </c>
      <c r="B25" s="7">
        <v>124410</v>
      </c>
      <c r="C25" s="7">
        <v>115868</v>
      </c>
      <c r="D25" s="7">
        <v>134732</v>
      </c>
      <c r="E25" s="7">
        <v>92828</v>
      </c>
      <c r="F25" s="7">
        <v>80014</v>
      </c>
      <c r="G25" s="7">
        <v>37397</v>
      </c>
      <c r="H25" s="7">
        <v>25115</v>
      </c>
      <c r="I25" s="7">
        <v>25117</v>
      </c>
      <c r="J25" s="7">
        <v>19824</v>
      </c>
      <c r="K25" s="7">
        <v>39930</v>
      </c>
      <c r="L25" s="7">
        <v>81644</v>
      </c>
      <c r="M25" s="7">
        <v>124768</v>
      </c>
      <c r="N25" s="8">
        <f t="shared" si="0"/>
        <v>901647</v>
      </c>
    </row>
    <row r="26" spans="1:16" x14ac:dyDescent="0.15">
      <c r="A26" s="6" t="s">
        <v>32</v>
      </c>
      <c r="B26" s="7">
        <v>4895</v>
      </c>
      <c r="C26" s="7">
        <v>6493</v>
      </c>
      <c r="D26" s="7">
        <v>6826</v>
      </c>
      <c r="E26" s="7">
        <v>13553</v>
      </c>
      <c r="F26" s="7">
        <v>16638</v>
      </c>
      <c r="G26" s="7">
        <v>9828</v>
      </c>
      <c r="H26" s="7">
        <v>2524</v>
      </c>
      <c r="I26" s="7">
        <v>4002</v>
      </c>
      <c r="J26" s="7">
        <v>2659</v>
      </c>
      <c r="K26" s="7">
        <v>3099</v>
      </c>
      <c r="L26" s="7">
        <v>2635</v>
      </c>
      <c r="M26" s="7">
        <v>3959</v>
      </c>
      <c r="N26" s="8">
        <f t="shared" si="0"/>
        <v>77111</v>
      </c>
    </row>
    <row r="27" spans="1:16" x14ac:dyDescent="0.15">
      <c r="A27" s="3" t="s">
        <v>33</v>
      </c>
      <c r="B27" s="4">
        <v>9183</v>
      </c>
      <c r="C27" s="4">
        <v>7708</v>
      </c>
      <c r="D27" s="4">
        <v>9743</v>
      </c>
      <c r="E27" s="4">
        <v>9844</v>
      </c>
      <c r="F27" s="4">
        <v>12447</v>
      </c>
      <c r="G27" s="4">
        <v>14711</v>
      </c>
      <c r="H27" s="4">
        <v>12489</v>
      </c>
      <c r="I27" s="4">
        <v>3904</v>
      </c>
      <c r="J27" s="4">
        <v>4074</v>
      </c>
      <c r="K27" s="4">
        <v>5339</v>
      </c>
      <c r="L27" s="4">
        <v>7838</v>
      </c>
      <c r="M27" s="4">
        <v>7551</v>
      </c>
      <c r="N27" s="5">
        <f t="shared" si="0"/>
        <v>104831</v>
      </c>
    </row>
    <row r="28" spans="1:16" ht="8.25" customHeight="1" x14ac:dyDescent="0.1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</row>
    <row r="29" spans="1:16" s="13" customFormat="1" x14ac:dyDescent="0.15">
      <c r="A29" s="6" t="s">
        <v>34</v>
      </c>
      <c r="B29" s="7">
        <f t="shared" ref="B29:N29" si="1">SUM(B7:B27)</f>
        <v>526579</v>
      </c>
      <c r="C29" s="7">
        <f t="shared" si="1"/>
        <v>486664</v>
      </c>
      <c r="D29" s="7">
        <f t="shared" si="1"/>
        <v>530569</v>
      </c>
      <c r="E29" s="7">
        <f t="shared" si="1"/>
        <v>444569</v>
      </c>
      <c r="F29" s="7">
        <f t="shared" si="1"/>
        <v>351030</v>
      </c>
      <c r="G29" s="7">
        <f t="shared" si="1"/>
        <v>226639</v>
      </c>
      <c r="H29" s="7">
        <f t="shared" si="1"/>
        <v>148329</v>
      </c>
      <c r="I29" s="7">
        <f t="shared" si="1"/>
        <v>137631</v>
      </c>
      <c r="J29" s="7">
        <f t="shared" si="1"/>
        <v>153475</v>
      </c>
      <c r="K29" s="7">
        <f t="shared" si="1"/>
        <v>285969</v>
      </c>
      <c r="L29" s="7">
        <f t="shared" si="1"/>
        <v>439996</v>
      </c>
      <c r="M29" s="7">
        <f t="shared" si="1"/>
        <v>508406</v>
      </c>
      <c r="N29" s="8">
        <f t="shared" si="1"/>
        <v>4239856</v>
      </c>
      <c r="P29" s="14"/>
    </row>
    <row r="30" spans="1:16" s="13" customFormat="1" ht="6" customHeight="1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P30" s="14"/>
    </row>
    <row r="31" spans="1:16" x14ac:dyDescent="0.15">
      <c r="A31" s="10" t="s">
        <v>35</v>
      </c>
      <c r="B31" s="10">
        <v>5799</v>
      </c>
      <c r="C31" s="10">
        <v>4971</v>
      </c>
      <c r="D31" s="10">
        <v>7872</v>
      </c>
      <c r="E31" s="10">
        <v>5362</v>
      </c>
      <c r="F31" s="10">
        <v>6012</v>
      </c>
      <c r="G31" s="10">
        <v>2518</v>
      </c>
      <c r="H31" s="10">
        <v>2380</v>
      </c>
      <c r="I31" s="10">
        <v>3696</v>
      </c>
      <c r="J31" s="10">
        <v>4818</v>
      </c>
      <c r="K31" s="10">
        <v>3679</v>
      </c>
      <c r="L31" s="10">
        <v>4679</v>
      </c>
      <c r="M31" s="10">
        <v>8138</v>
      </c>
      <c r="N31" s="10">
        <f t="shared" ref="N31:N54" si="2">SUM(B31:M31)</f>
        <v>59924</v>
      </c>
    </row>
    <row r="32" spans="1:16" x14ac:dyDescent="0.15">
      <c r="A32" s="9" t="s">
        <v>36</v>
      </c>
      <c r="B32" s="9">
        <v>16</v>
      </c>
      <c r="C32" s="9">
        <v>111</v>
      </c>
      <c r="D32" s="9">
        <v>225</v>
      </c>
      <c r="E32" s="9">
        <v>146</v>
      </c>
      <c r="F32" s="9">
        <v>9060</v>
      </c>
      <c r="G32" s="9">
        <v>18669</v>
      </c>
      <c r="H32" s="9">
        <v>8854</v>
      </c>
      <c r="I32" s="9">
        <v>2373</v>
      </c>
      <c r="J32" s="9">
        <v>1701</v>
      </c>
      <c r="K32" s="9">
        <v>559</v>
      </c>
      <c r="L32" s="9">
        <v>241</v>
      </c>
      <c r="M32" s="9">
        <v>182</v>
      </c>
      <c r="N32" s="10">
        <f t="shared" si="2"/>
        <v>42137</v>
      </c>
    </row>
    <row r="33" spans="1:14" x14ac:dyDescent="0.15">
      <c r="A33" s="11" t="s">
        <v>37</v>
      </c>
      <c r="B33" s="11">
        <v>75</v>
      </c>
      <c r="C33" s="11">
        <v>81</v>
      </c>
      <c r="D33" s="11">
        <v>3</v>
      </c>
      <c r="E33" s="11">
        <v>52</v>
      </c>
      <c r="F33" s="11">
        <v>3502</v>
      </c>
      <c r="G33" s="11">
        <v>11967</v>
      </c>
      <c r="H33" s="11">
        <v>7961</v>
      </c>
      <c r="I33" s="11">
        <v>1869</v>
      </c>
      <c r="J33" s="11">
        <v>282</v>
      </c>
      <c r="K33" s="11">
        <v>20</v>
      </c>
      <c r="L33" s="11">
        <v>40</v>
      </c>
      <c r="M33" s="11">
        <v>119</v>
      </c>
      <c r="N33" s="5">
        <f t="shared" si="2"/>
        <v>25971</v>
      </c>
    </row>
    <row r="34" spans="1:14" x14ac:dyDescent="0.15">
      <c r="A34" s="11" t="s">
        <v>38</v>
      </c>
      <c r="B34" s="11">
        <v>113</v>
      </c>
      <c r="C34" s="11">
        <v>234</v>
      </c>
      <c r="D34" s="11">
        <v>414</v>
      </c>
      <c r="E34" s="11">
        <v>305</v>
      </c>
      <c r="F34" s="11">
        <v>709</v>
      </c>
      <c r="G34" s="11">
        <v>12643</v>
      </c>
      <c r="H34" s="11">
        <v>25084</v>
      </c>
      <c r="I34" s="11">
        <v>26380</v>
      </c>
      <c r="J34" s="11">
        <v>20272</v>
      </c>
      <c r="K34" s="11">
        <v>14212</v>
      </c>
      <c r="L34" s="11">
        <v>3761</v>
      </c>
      <c r="M34" s="11">
        <v>1167</v>
      </c>
      <c r="N34" s="5">
        <f t="shared" si="2"/>
        <v>105294</v>
      </c>
    </row>
    <row r="35" spans="1:14" x14ac:dyDescent="0.15">
      <c r="A35" s="9" t="s">
        <v>39</v>
      </c>
      <c r="B35" s="9">
        <v>627</v>
      </c>
      <c r="C35" s="9">
        <v>532</v>
      </c>
      <c r="D35" s="9">
        <v>1812</v>
      </c>
      <c r="E35" s="9">
        <v>2792</v>
      </c>
      <c r="F35" s="9">
        <v>2976</v>
      </c>
      <c r="G35" s="9">
        <v>841</v>
      </c>
      <c r="H35" s="9">
        <v>1580</v>
      </c>
      <c r="I35" s="9">
        <v>920</v>
      </c>
      <c r="J35" s="9">
        <v>81</v>
      </c>
      <c r="K35" s="9">
        <v>271</v>
      </c>
      <c r="L35" s="9">
        <v>421</v>
      </c>
      <c r="M35" s="9">
        <v>957</v>
      </c>
      <c r="N35" s="8">
        <f t="shared" si="2"/>
        <v>13810</v>
      </c>
    </row>
    <row r="36" spans="1:14" x14ac:dyDescent="0.15">
      <c r="A36" s="9" t="s">
        <v>40</v>
      </c>
      <c r="B36" s="9">
        <v>5744</v>
      </c>
      <c r="C36" s="9">
        <v>17674</v>
      </c>
      <c r="D36" s="9">
        <v>70696</v>
      </c>
      <c r="E36" s="9">
        <v>88226</v>
      </c>
      <c r="F36" s="9">
        <v>61037</v>
      </c>
      <c r="G36" s="9">
        <v>19365</v>
      </c>
      <c r="H36" s="9">
        <v>7180</v>
      </c>
      <c r="I36" s="9">
        <v>9912</v>
      </c>
      <c r="J36" s="9">
        <v>605</v>
      </c>
      <c r="K36" s="9">
        <v>2203</v>
      </c>
      <c r="L36" s="9">
        <v>1290</v>
      </c>
      <c r="M36" s="9">
        <v>1237</v>
      </c>
      <c r="N36" s="8">
        <f t="shared" si="2"/>
        <v>285169</v>
      </c>
    </row>
    <row r="37" spans="1:14" x14ac:dyDescent="0.15">
      <c r="A37" s="11" t="s">
        <v>41</v>
      </c>
      <c r="B37" s="11">
        <v>23</v>
      </c>
      <c r="C37" s="11">
        <v>7</v>
      </c>
      <c r="D37" s="11">
        <v>0</v>
      </c>
      <c r="E37" s="11">
        <v>1</v>
      </c>
      <c r="F37" s="11">
        <v>82</v>
      </c>
      <c r="G37" s="11">
        <v>403</v>
      </c>
      <c r="H37" s="11">
        <v>268</v>
      </c>
      <c r="I37" s="11">
        <v>538</v>
      </c>
      <c r="J37" s="11">
        <v>294</v>
      </c>
      <c r="K37" s="11">
        <v>530</v>
      </c>
      <c r="L37" s="11">
        <v>168</v>
      </c>
      <c r="M37" s="11">
        <v>58</v>
      </c>
      <c r="N37" s="5">
        <f t="shared" si="2"/>
        <v>2372</v>
      </c>
    </row>
    <row r="38" spans="1:14" x14ac:dyDescent="0.15">
      <c r="A38" s="11" t="s">
        <v>42</v>
      </c>
      <c r="B38" s="11">
        <v>910</v>
      </c>
      <c r="C38" s="11">
        <v>1464</v>
      </c>
      <c r="D38" s="11">
        <v>1580</v>
      </c>
      <c r="E38" s="11">
        <v>2257</v>
      </c>
      <c r="F38" s="11">
        <v>1375</v>
      </c>
      <c r="G38" s="11">
        <v>1533</v>
      </c>
      <c r="H38" s="11">
        <v>1220</v>
      </c>
      <c r="I38" s="11">
        <v>1303</v>
      </c>
      <c r="J38" s="11">
        <v>959</v>
      </c>
      <c r="K38" s="11">
        <v>1082</v>
      </c>
      <c r="L38" s="11">
        <v>986</v>
      </c>
      <c r="M38" s="11">
        <v>1153</v>
      </c>
      <c r="N38" s="5">
        <f t="shared" si="2"/>
        <v>15822</v>
      </c>
    </row>
    <row r="39" spans="1:14" x14ac:dyDescent="0.15">
      <c r="A39" s="9" t="s">
        <v>43</v>
      </c>
      <c r="B39" s="9">
        <v>46423</v>
      </c>
      <c r="C39" s="9">
        <v>54836</v>
      </c>
      <c r="D39" s="9">
        <v>58616</v>
      </c>
      <c r="E39" s="9">
        <v>64571</v>
      </c>
      <c r="F39" s="9">
        <v>60057</v>
      </c>
      <c r="G39" s="9">
        <v>59273</v>
      </c>
      <c r="H39" s="9">
        <v>37478</v>
      </c>
      <c r="I39" s="9">
        <v>17791</v>
      </c>
      <c r="J39" s="9">
        <v>13597</v>
      </c>
      <c r="K39" s="9">
        <v>32358</v>
      </c>
      <c r="L39" s="9">
        <v>48239</v>
      </c>
      <c r="M39" s="9">
        <v>66432</v>
      </c>
      <c r="N39" s="8">
        <f t="shared" si="2"/>
        <v>559671</v>
      </c>
    </row>
    <row r="40" spans="1:14" x14ac:dyDescent="0.15">
      <c r="A40" s="9" t="s">
        <v>44</v>
      </c>
      <c r="B40" s="9">
        <v>321404</v>
      </c>
      <c r="C40" s="9">
        <v>221238</v>
      </c>
      <c r="D40" s="9">
        <v>117565</v>
      </c>
      <c r="E40" s="9">
        <v>54991</v>
      </c>
      <c r="F40" s="9">
        <v>17901</v>
      </c>
      <c r="G40" s="9">
        <v>4943</v>
      </c>
      <c r="H40" s="9">
        <v>2384</v>
      </c>
      <c r="I40" s="9">
        <v>3058</v>
      </c>
      <c r="J40" s="9">
        <v>31916</v>
      </c>
      <c r="K40" s="9">
        <v>189150</v>
      </c>
      <c r="L40" s="9">
        <v>331112</v>
      </c>
      <c r="M40" s="9">
        <v>374851</v>
      </c>
      <c r="N40" s="8">
        <f t="shared" si="2"/>
        <v>1670513</v>
      </c>
    </row>
    <row r="41" spans="1:14" x14ac:dyDescent="0.15">
      <c r="A41" s="11" t="s">
        <v>45</v>
      </c>
      <c r="B41" s="11">
        <v>942</v>
      </c>
      <c r="C41" s="11">
        <v>897</v>
      </c>
      <c r="D41" s="11">
        <v>929</v>
      </c>
      <c r="E41" s="11">
        <v>953</v>
      </c>
      <c r="F41" s="11">
        <v>1314</v>
      </c>
      <c r="G41" s="11">
        <v>979</v>
      </c>
      <c r="H41" s="11">
        <v>1170</v>
      </c>
      <c r="I41" s="11">
        <v>1070</v>
      </c>
      <c r="J41" s="11">
        <v>4936</v>
      </c>
      <c r="K41" s="11">
        <v>7096</v>
      </c>
      <c r="L41" s="11">
        <v>2668</v>
      </c>
      <c r="M41" s="11">
        <v>1696</v>
      </c>
      <c r="N41" s="5">
        <f t="shared" si="2"/>
        <v>24650</v>
      </c>
    </row>
    <row r="42" spans="1:14" x14ac:dyDescent="0.15">
      <c r="A42" s="11" t="s">
        <v>46</v>
      </c>
      <c r="B42" s="11">
        <v>6687</v>
      </c>
      <c r="C42" s="11">
        <v>6770</v>
      </c>
      <c r="D42" s="11">
        <v>6654</v>
      </c>
      <c r="E42" s="11">
        <v>9890</v>
      </c>
      <c r="F42" s="11">
        <v>7531</v>
      </c>
      <c r="G42" s="11">
        <v>6154</v>
      </c>
      <c r="H42" s="11">
        <v>4964</v>
      </c>
      <c r="I42" s="11">
        <v>10260</v>
      </c>
      <c r="J42" s="11">
        <v>10149</v>
      </c>
      <c r="K42" s="11">
        <v>12652</v>
      </c>
      <c r="L42" s="11">
        <v>9746</v>
      </c>
      <c r="M42" s="11">
        <v>8716</v>
      </c>
      <c r="N42" s="5">
        <f t="shared" si="2"/>
        <v>100173</v>
      </c>
    </row>
    <row r="43" spans="1:14" x14ac:dyDescent="0.15">
      <c r="A43" s="9" t="s">
        <v>47</v>
      </c>
      <c r="B43" s="9">
        <v>117</v>
      </c>
      <c r="C43" s="9">
        <v>132</v>
      </c>
      <c r="D43" s="9">
        <v>54</v>
      </c>
      <c r="E43" s="9">
        <v>343</v>
      </c>
      <c r="F43" s="9">
        <v>17020</v>
      </c>
      <c r="G43" s="9">
        <v>48291</v>
      </c>
      <c r="H43" s="9">
        <v>78539</v>
      </c>
      <c r="I43" s="9">
        <v>82002</v>
      </c>
      <c r="J43" s="9">
        <v>35454</v>
      </c>
      <c r="K43" s="9">
        <v>15366</v>
      </c>
      <c r="L43" s="9">
        <v>3333</v>
      </c>
      <c r="M43" s="9">
        <v>1599</v>
      </c>
      <c r="N43" s="8">
        <f t="shared" si="2"/>
        <v>282250</v>
      </c>
    </row>
    <row r="44" spans="1:14" x14ac:dyDescent="0.15">
      <c r="A44" s="9" t="s">
        <v>48</v>
      </c>
      <c r="B44" s="9">
        <v>1741</v>
      </c>
      <c r="C44" s="9">
        <v>2060</v>
      </c>
      <c r="D44" s="9">
        <v>2485</v>
      </c>
      <c r="E44" s="9">
        <v>7080</v>
      </c>
      <c r="F44" s="9">
        <v>50914</v>
      </c>
      <c r="G44" s="9">
        <v>116300</v>
      </c>
      <c r="H44" s="9">
        <v>100183</v>
      </c>
      <c r="I44" s="9">
        <v>93149</v>
      </c>
      <c r="J44" s="9">
        <v>32795</v>
      </c>
      <c r="K44" s="9">
        <v>15719</v>
      </c>
      <c r="L44" s="9">
        <v>4181</v>
      </c>
      <c r="M44" s="9">
        <v>5125</v>
      </c>
      <c r="N44" s="8">
        <f t="shared" si="2"/>
        <v>431732</v>
      </c>
    </row>
    <row r="45" spans="1:14" x14ac:dyDescent="0.15">
      <c r="A45" s="11" t="s">
        <v>49</v>
      </c>
      <c r="B45" s="11">
        <v>227944</v>
      </c>
      <c r="C45" s="11">
        <v>207240</v>
      </c>
      <c r="D45" s="11">
        <v>226451</v>
      </c>
      <c r="E45" s="11">
        <v>211328</v>
      </c>
      <c r="F45" s="11">
        <v>151674</v>
      </c>
      <c r="G45" s="11">
        <v>85946</v>
      </c>
      <c r="H45" s="11">
        <v>40986</v>
      </c>
      <c r="I45" s="11">
        <v>23185</v>
      </c>
      <c r="J45" s="11">
        <v>14839</v>
      </c>
      <c r="K45" s="11">
        <v>38241</v>
      </c>
      <c r="L45" s="11">
        <v>170578</v>
      </c>
      <c r="M45" s="11">
        <v>228630</v>
      </c>
      <c r="N45" s="5">
        <f t="shared" si="2"/>
        <v>1627042</v>
      </c>
    </row>
    <row r="46" spans="1:14" x14ac:dyDescent="0.15">
      <c r="A46" s="11" t="s">
        <v>50</v>
      </c>
      <c r="B46" s="11">
        <v>54</v>
      </c>
      <c r="C46" s="11">
        <v>129</v>
      </c>
      <c r="D46" s="11">
        <v>166</v>
      </c>
      <c r="E46" s="11">
        <v>879</v>
      </c>
      <c r="F46" s="11">
        <v>23914</v>
      </c>
      <c r="G46" s="11">
        <v>61137</v>
      </c>
      <c r="H46" s="11">
        <v>99498</v>
      </c>
      <c r="I46" s="11">
        <v>92050</v>
      </c>
      <c r="J46" s="11">
        <v>50078</v>
      </c>
      <c r="K46" s="11">
        <v>20180</v>
      </c>
      <c r="L46" s="11">
        <v>3061</v>
      </c>
      <c r="M46" s="11">
        <v>2927</v>
      </c>
      <c r="N46" s="5">
        <f t="shared" si="2"/>
        <v>354073</v>
      </c>
    </row>
    <row r="47" spans="1:14" x14ac:dyDescent="0.15">
      <c r="A47" s="9" t="s">
        <v>51</v>
      </c>
      <c r="B47" s="9">
        <v>132</v>
      </c>
      <c r="C47" s="9">
        <v>92</v>
      </c>
      <c r="D47" s="9">
        <v>162</v>
      </c>
      <c r="E47" s="9">
        <v>102</v>
      </c>
      <c r="F47" s="9">
        <v>412</v>
      </c>
      <c r="G47" s="9">
        <v>139</v>
      </c>
      <c r="H47" s="9">
        <v>129</v>
      </c>
      <c r="I47" s="9">
        <v>426</v>
      </c>
      <c r="J47" s="9">
        <v>250</v>
      </c>
      <c r="K47" s="9">
        <v>57</v>
      </c>
      <c r="L47" s="9">
        <v>136</v>
      </c>
      <c r="M47" s="9">
        <v>300</v>
      </c>
      <c r="N47" s="8">
        <f t="shared" si="2"/>
        <v>2337</v>
      </c>
    </row>
    <row r="48" spans="1:14" x14ac:dyDescent="0.15">
      <c r="A48" s="9" t="s">
        <v>52</v>
      </c>
      <c r="B48" s="9">
        <v>3937</v>
      </c>
      <c r="C48" s="9">
        <v>4066</v>
      </c>
      <c r="D48" s="9">
        <v>5102</v>
      </c>
      <c r="E48" s="9">
        <v>4846</v>
      </c>
      <c r="F48" s="9">
        <v>5469</v>
      </c>
      <c r="G48" s="9">
        <v>2962</v>
      </c>
      <c r="H48" s="9">
        <v>9387</v>
      </c>
      <c r="I48" s="9">
        <v>24152</v>
      </c>
      <c r="J48" s="9">
        <v>20491</v>
      </c>
      <c r="K48" s="9">
        <v>19254</v>
      </c>
      <c r="L48" s="9">
        <v>9543</v>
      </c>
      <c r="M48" s="9">
        <v>5126</v>
      </c>
      <c r="N48" s="8">
        <f t="shared" si="2"/>
        <v>114335</v>
      </c>
    </row>
    <row r="49" spans="1:14" x14ac:dyDescent="0.15">
      <c r="A49" s="11" t="s">
        <v>53</v>
      </c>
      <c r="B49" s="11">
        <v>2064</v>
      </c>
      <c r="C49" s="11">
        <v>1948</v>
      </c>
      <c r="D49" s="11">
        <v>2272</v>
      </c>
      <c r="E49" s="11">
        <v>2389</v>
      </c>
      <c r="F49" s="11">
        <v>2953</v>
      </c>
      <c r="G49" s="11">
        <v>2091</v>
      </c>
      <c r="H49" s="11">
        <v>1548</v>
      </c>
      <c r="I49" s="11">
        <v>1529</v>
      </c>
      <c r="J49" s="11">
        <v>1658</v>
      </c>
      <c r="K49" s="11">
        <v>1503</v>
      </c>
      <c r="L49" s="11">
        <v>2689</v>
      </c>
      <c r="M49" s="11">
        <v>2537</v>
      </c>
      <c r="N49" s="5">
        <f t="shared" si="2"/>
        <v>25181</v>
      </c>
    </row>
    <row r="50" spans="1:14" x14ac:dyDescent="0.15">
      <c r="A50" s="11" t="s">
        <v>54</v>
      </c>
      <c r="B50" s="11">
        <v>4093</v>
      </c>
      <c r="C50" s="11">
        <v>5090</v>
      </c>
      <c r="D50" s="11">
        <v>7153</v>
      </c>
      <c r="E50" s="11">
        <v>6004</v>
      </c>
      <c r="F50" s="11">
        <v>6156</v>
      </c>
      <c r="G50" s="11">
        <v>9415</v>
      </c>
      <c r="H50" s="11">
        <v>4348</v>
      </c>
      <c r="I50" s="11">
        <v>4279</v>
      </c>
      <c r="J50" s="11">
        <v>4510</v>
      </c>
      <c r="K50" s="11">
        <v>6091</v>
      </c>
      <c r="L50" s="11">
        <v>5770</v>
      </c>
      <c r="M50" s="11">
        <v>5574</v>
      </c>
      <c r="N50" s="5">
        <f t="shared" si="2"/>
        <v>68483</v>
      </c>
    </row>
    <row r="51" spans="1:14" x14ac:dyDescent="0.15">
      <c r="A51" s="9" t="s">
        <v>55</v>
      </c>
      <c r="B51" s="9">
        <v>7483</v>
      </c>
      <c r="C51" s="9">
        <v>6597</v>
      </c>
      <c r="D51" s="9">
        <v>7749</v>
      </c>
      <c r="E51" s="9">
        <v>5152</v>
      </c>
      <c r="F51" s="9">
        <v>4283</v>
      </c>
      <c r="G51" s="9">
        <v>857</v>
      </c>
      <c r="H51" s="9">
        <v>536</v>
      </c>
      <c r="I51" s="9">
        <v>392</v>
      </c>
      <c r="J51" s="9">
        <v>506</v>
      </c>
      <c r="K51" s="9">
        <v>2712</v>
      </c>
      <c r="L51" s="9">
        <v>5915</v>
      </c>
      <c r="M51" s="9">
        <v>5041</v>
      </c>
      <c r="N51" s="8">
        <f t="shared" si="2"/>
        <v>47223</v>
      </c>
    </row>
    <row r="52" spans="1:14" x14ac:dyDescent="0.15">
      <c r="A52" s="9" t="s">
        <v>56</v>
      </c>
      <c r="B52" s="9">
        <v>923</v>
      </c>
      <c r="C52" s="9">
        <v>1277</v>
      </c>
      <c r="D52" s="9">
        <v>2165</v>
      </c>
      <c r="E52" s="9">
        <v>12663</v>
      </c>
      <c r="F52" s="9">
        <v>101989</v>
      </c>
      <c r="G52" s="9">
        <v>114544</v>
      </c>
      <c r="H52" s="9">
        <v>137335</v>
      </c>
      <c r="I52" s="9">
        <v>91491</v>
      </c>
      <c r="J52" s="9">
        <v>21999</v>
      </c>
      <c r="K52" s="9">
        <v>7504</v>
      </c>
      <c r="L52" s="9">
        <v>14125</v>
      </c>
      <c r="M52" s="9">
        <v>2214</v>
      </c>
      <c r="N52" s="8">
        <f t="shared" si="2"/>
        <v>508229</v>
      </c>
    </row>
    <row r="53" spans="1:14" x14ac:dyDescent="0.15">
      <c r="A53" s="11" t="s">
        <v>57</v>
      </c>
      <c r="B53" s="11">
        <v>4866</v>
      </c>
      <c r="C53" s="11">
        <v>2086</v>
      </c>
      <c r="D53" s="11">
        <v>1745</v>
      </c>
      <c r="E53" s="11">
        <v>2669</v>
      </c>
      <c r="F53" s="11">
        <v>1381</v>
      </c>
      <c r="G53" s="11">
        <v>5433</v>
      </c>
      <c r="H53" s="11">
        <v>12771</v>
      </c>
      <c r="I53" s="11">
        <v>25816</v>
      </c>
      <c r="J53" s="11">
        <v>20651</v>
      </c>
      <c r="K53" s="11">
        <v>24532</v>
      </c>
      <c r="L53" s="11">
        <v>13476</v>
      </c>
      <c r="M53" s="11">
        <v>12649</v>
      </c>
      <c r="N53" s="5">
        <f t="shared" si="2"/>
        <v>128075</v>
      </c>
    </row>
    <row r="54" spans="1:14" x14ac:dyDescent="0.15">
      <c r="A54" s="11" t="s">
        <v>58</v>
      </c>
      <c r="B54" s="11">
        <v>22859</v>
      </c>
      <c r="C54" s="11">
        <v>5288</v>
      </c>
      <c r="D54" s="11">
        <v>4488</v>
      </c>
      <c r="E54" s="11">
        <v>7039</v>
      </c>
      <c r="F54" s="11">
        <v>20121</v>
      </c>
      <c r="G54" s="11">
        <v>6890</v>
      </c>
      <c r="H54" s="11">
        <v>4553</v>
      </c>
      <c r="I54" s="11">
        <v>6787</v>
      </c>
      <c r="J54" s="11">
        <v>12260</v>
      </c>
      <c r="K54" s="11">
        <v>71243</v>
      </c>
      <c r="L54" s="11">
        <v>122661</v>
      </c>
      <c r="M54" s="11">
        <v>93978</v>
      </c>
      <c r="N54" s="5">
        <f t="shared" si="2"/>
        <v>378167</v>
      </c>
    </row>
    <row r="55" spans="1:14" ht="7.5" customHeight="1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8"/>
    </row>
    <row r="56" spans="1:14" s="13" customFormat="1" x14ac:dyDescent="0.15">
      <c r="A56" s="9" t="s">
        <v>59</v>
      </c>
      <c r="B56" s="9">
        <f t="shared" ref="B56:N56" si="3">SUM(B31:B54)</f>
        <v>664976</v>
      </c>
      <c r="C56" s="9">
        <f t="shared" si="3"/>
        <v>544820</v>
      </c>
      <c r="D56" s="9">
        <f t="shared" si="3"/>
        <v>526358</v>
      </c>
      <c r="E56" s="9">
        <f t="shared" si="3"/>
        <v>490040</v>
      </c>
      <c r="F56" s="9">
        <f t="shared" si="3"/>
        <v>557842</v>
      </c>
      <c r="G56" s="9">
        <f t="shared" si="3"/>
        <v>593293</v>
      </c>
      <c r="H56" s="9">
        <f t="shared" si="3"/>
        <v>590336</v>
      </c>
      <c r="I56" s="9">
        <f t="shared" si="3"/>
        <v>524428</v>
      </c>
      <c r="J56" s="9">
        <f t="shared" si="3"/>
        <v>305101</v>
      </c>
      <c r="K56" s="9">
        <f t="shared" si="3"/>
        <v>486214</v>
      </c>
      <c r="L56" s="9">
        <f t="shared" si="3"/>
        <v>758819</v>
      </c>
      <c r="M56" s="9">
        <f t="shared" si="3"/>
        <v>830406</v>
      </c>
      <c r="N56" s="8">
        <f t="shared" si="3"/>
        <v>6872633</v>
      </c>
    </row>
    <row r="57" spans="1:14" s="13" customForma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5"/>
    </row>
    <row r="58" spans="1:14" s="13" customFormat="1" x14ac:dyDescent="0.15">
      <c r="A58" s="11" t="s">
        <v>60</v>
      </c>
      <c r="B58" s="11">
        <f t="shared" ref="B58:N58" si="4">+B56+B29</f>
        <v>1191555</v>
      </c>
      <c r="C58" s="11">
        <f t="shared" si="4"/>
        <v>1031484</v>
      </c>
      <c r="D58" s="11">
        <f t="shared" si="4"/>
        <v>1056927</v>
      </c>
      <c r="E58" s="11">
        <f t="shared" si="4"/>
        <v>934609</v>
      </c>
      <c r="F58" s="11">
        <f t="shared" si="4"/>
        <v>908872</v>
      </c>
      <c r="G58" s="11">
        <f t="shared" si="4"/>
        <v>819932</v>
      </c>
      <c r="H58" s="11">
        <f t="shared" si="4"/>
        <v>738665</v>
      </c>
      <c r="I58" s="11">
        <f t="shared" si="4"/>
        <v>662059</v>
      </c>
      <c r="J58" s="11">
        <f t="shared" si="4"/>
        <v>458576</v>
      </c>
      <c r="K58" s="11">
        <f t="shared" si="4"/>
        <v>772183</v>
      </c>
      <c r="L58" s="11">
        <f t="shared" si="4"/>
        <v>1198815</v>
      </c>
      <c r="M58" s="11">
        <f t="shared" si="4"/>
        <v>1338812</v>
      </c>
      <c r="N58" s="5">
        <f t="shared" si="4"/>
        <v>11112489</v>
      </c>
    </row>
    <row r="59" spans="1:14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8"/>
    </row>
    <row r="60" spans="1:14" x14ac:dyDescent="0.15">
      <c r="A60" s="9" t="s">
        <v>61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8"/>
    </row>
    <row r="61" spans="1:14" x14ac:dyDescent="0.15">
      <c r="A61" s="18"/>
    </row>
  </sheetData>
  <mergeCells count="1">
    <mergeCell ref="A3:N3"/>
  </mergeCells>
  <printOptions horizontalCentered="1"/>
  <pageMargins left="0" right="0" top="0.39370078740157483" bottom="0.39370078740157483" header="0" footer="0"/>
  <pageSetup paperSize="9" scale="58" orientation="landscape" r:id="rId1"/>
  <headerFooter alignWithMargins="0">
    <oddHeader>&amp;R&amp;G</oddHeader>
    <oddFooter xml:space="preserve">&amp;CDATOS PROCEDENTES DE ADUANAS PROCESADOS POR FEPEX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68"/>
  <sheetViews>
    <sheetView zoomScale="75" workbookViewId="0">
      <selection activeCell="A24" sqref="A24:XFD24"/>
    </sheetView>
  </sheetViews>
  <sheetFormatPr baseColWidth="10" defaultRowHeight="14" x14ac:dyDescent="0.15"/>
  <cols>
    <col min="1" max="1" width="26.1640625" style="13" customWidth="1"/>
    <col min="2" max="13" width="14.33203125" style="14" customWidth="1"/>
    <col min="14" max="14" width="14.33203125" style="13" customWidth="1"/>
    <col min="15" max="16384" width="10.83203125" style="14"/>
  </cols>
  <sheetData>
    <row r="1" spans="1:14" x14ac:dyDescent="0.15">
      <c r="G1" s="13"/>
    </row>
    <row r="3" spans="1:14" ht="16" x14ac:dyDescent="0.2">
      <c r="A3" s="66" t="s">
        <v>62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5" spans="1:14" s="16" customFormat="1" x14ac:dyDescent="0.1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s="17" customFormat="1" x14ac:dyDescent="0.15">
      <c r="A6" s="1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2" t="s">
        <v>12</v>
      </c>
    </row>
    <row r="7" spans="1:1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</row>
    <row r="8" spans="1:14" x14ac:dyDescent="0.15">
      <c r="A8" s="3" t="s">
        <v>13</v>
      </c>
      <c r="B8" s="4">
        <v>441</v>
      </c>
      <c r="C8" s="4">
        <v>414</v>
      </c>
      <c r="D8" s="4">
        <v>347</v>
      </c>
      <c r="E8" s="4">
        <v>163</v>
      </c>
      <c r="F8" s="4">
        <v>39</v>
      </c>
      <c r="G8" s="4">
        <v>101</v>
      </c>
      <c r="H8" s="4">
        <v>20</v>
      </c>
      <c r="I8" s="4">
        <v>11</v>
      </c>
      <c r="J8" s="4">
        <v>29</v>
      </c>
      <c r="K8" s="4">
        <v>94</v>
      </c>
      <c r="L8" s="4">
        <v>342</v>
      </c>
      <c r="M8" s="4">
        <v>363</v>
      </c>
      <c r="N8" s="5">
        <f t="shared" ref="N8:N30" si="0">SUM(B8:M8)</f>
        <v>2364</v>
      </c>
    </row>
    <row r="9" spans="1:14" x14ac:dyDescent="0.15">
      <c r="A9" s="3" t="s">
        <v>14</v>
      </c>
      <c r="B9" s="4">
        <v>4803</v>
      </c>
      <c r="C9" s="4">
        <v>3977</v>
      </c>
      <c r="D9" s="4">
        <v>4857</v>
      </c>
      <c r="E9" s="4">
        <v>4315</v>
      </c>
      <c r="F9" s="4">
        <v>3929</v>
      </c>
      <c r="G9" s="4">
        <v>8507</v>
      </c>
      <c r="H9" s="4">
        <v>11975</v>
      </c>
      <c r="I9" s="4">
        <v>8442</v>
      </c>
      <c r="J9" s="4">
        <v>7617</v>
      </c>
      <c r="K9" s="4">
        <v>6583</v>
      </c>
      <c r="L9" s="4">
        <v>9524</v>
      </c>
      <c r="M9" s="4">
        <v>7012</v>
      </c>
      <c r="N9" s="5">
        <f t="shared" si="0"/>
        <v>81541</v>
      </c>
    </row>
    <row r="10" spans="1:14" x14ac:dyDescent="0.15">
      <c r="A10" s="6" t="s">
        <v>15</v>
      </c>
      <c r="B10" s="7">
        <v>2487</v>
      </c>
      <c r="C10" s="7">
        <v>1306</v>
      </c>
      <c r="D10" s="7">
        <v>1479</v>
      </c>
      <c r="E10" s="7">
        <v>2587</v>
      </c>
      <c r="F10" s="7">
        <v>1103</v>
      </c>
      <c r="G10" s="7">
        <v>490</v>
      </c>
      <c r="H10" s="7">
        <v>148</v>
      </c>
      <c r="I10" s="7">
        <v>115</v>
      </c>
      <c r="J10" s="7">
        <v>306</v>
      </c>
      <c r="K10" s="7">
        <v>131</v>
      </c>
      <c r="L10" s="7">
        <v>803</v>
      </c>
      <c r="M10" s="7">
        <v>1050</v>
      </c>
      <c r="N10" s="8">
        <f t="shared" si="0"/>
        <v>12005</v>
      </c>
    </row>
    <row r="11" spans="1:14" x14ac:dyDescent="0.15">
      <c r="A11" s="6" t="s">
        <v>16</v>
      </c>
      <c r="B11" s="7">
        <v>10744</v>
      </c>
      <c r="C11" s="7">
        <v>11150</v>
      </c>
      <c r="D11" s="7">
        <v>11969</v>
      </c>
      <c r="E11" s="7">
        <v>10161</v>
      </c>
      <c r="F11" s="7">
        <v>8779</v>
      </c>
      <c r="G11" s="7">
        <v>1431</v>
      </c>
      <c r="H11" s="7">
        <v>867</v>
      </c>
      <c r="I11" s="7">
        <v>748</v>
      </c>
      <c r="J11" s="7">
        <v>612</v>
      </c>
      <c r="K11" s="7">
        <v>1187</v>
      </c>
      <c r="L11" s="7">
        <v>7124</v>
      </c>
      <c r="M11" s="7">
        <v>10285</v>
      </c>
      <c r="N11" s="8">
        <f t="shared" si="0"/>
        <v>75057</v>
      </c>
    </row>
    <row r="12" spans="1:14" x14ac:dyDescent="0.15">
      <c r="A12" s="3" t="s">
        <v>17</v>
      </c>
      <c r="B12" s="4">
        <v>14020</v>
      </c>
      <c r="C12" s="4">
        <v>14788</v>
      </c>
      <c r="D12" s="4">
        <v>20280</v>
      </c>
      <c r="E12" s="4">
        <v>13973</v>
      </c>
      <c r="F12" s="4">
        <v>12732</v>
      </c>
      <c r="G12" s="4">
        <v>5175</v>
      </c>
      <c r="H12" s="4">
        <v>2836</v>
      </c>
      <c r="I12" s="4">
        <v>3242</v>
      </c>
      <c r="J12" s="4">
        <v>3953</v>
      </c>
      <c r="K12" s="4">
        <v>12277</v>
      </c>
      <c r="L12" s="4">
        <v>15708</v>
      </c>
      <c r="M12" s="4">
        <v>11228</v>
      </c>
      <c r="N12" s="5">
        <f t="shared" si="0"/>
        <v>130212</v>
      </c>
    </row>
    <row r="13" spans="1:14" x14ac:dyDescent="0.15">
      <c r="A13" s="3" t="s">
        <v>18</v>
      </c>
      <c r="B13" s="4">
        <v>24320</v>
      </c>
      <c r="C13" s="4">
        <v>27542</v>
      </c>
      <c r="D13" s="4">
        <v>38093</v>
      </c>
      <c r="E13" s="4">
        <v>38007</v>
      </c>
      <c r="F13" s="4">
        <v>32198</v>
      </c>
      <c r="G13" s="4">
        <v>11774</v>
      </c>
      <c r="H13" s="4">
        <v>3951</v>
      </c>
      <c r="I13" s="4">
        <v>4781</v>
      </c>
      <c r="J13" s="4">
        <v>10625</v>
      </c>
      <c r="K13" s="4">
        <v>26816</v>
      </c>
      <c r="L13" s="4">
        <v>26163</v>
      </c>
      <c r="M13" s="4">
        <v>21531</v>
      </c>
      <c r="N13" s="5">
        <f t="shared" si="0"/>
        <v>265801</v>
      </c>
    </row>
    <row r="14" spans="1:14" x14ac:dyDescent="0.15">
      <c r="A14" s="6" t="s">
        <v>63</v>
      </c>
      <c r="B14" s="7">
        <v>2335</v>
      </c>
      <c r="C14" s="7">
        <v>1246</v>
      </c>
      <c r="D14" s="7">
        <v>2214</v>
      </c>
      <c r="E14" s="7">
        <v>1530</v>
      </c>
      <c r="F14" s="7">
        <v>1079</v>
      </c>
      <c r="G14" s="7">
        <v>678</v>
      </c>
      <c r="H14" s="7">
        <v>529</v>
      </c>
      <c r="I14" s="7">
        <v>459</v>
      </c>
      <c r="J14" s="7">
        <v>745</v>
      </c>
      <c r="K14" s="7">
        <v>1774</v>
      </c>
      <c r="L14" s="7">
        <v>2193</v>
      </c>
      <c r="M14" s="7">
        <v>1558</v>
      </c>
      <c r="N14" s="8">
        <f t="shared" si="0"/>
        <v>16340</v>
      </c>
    </row>
    <row r="15" spans="1:14" x14ac:dyDescent="0.15">
      <c r="A15" s="6" t="s">
        <v>19</v>
      </c>
      <c r="B15" s="7">
        <v>19076</v>
      </c>
      <c r="C15" s="7">
        <v>17341</v>
      </c>
      <c r="D15" s="7">
        <v>17701</v>
      </c>
      <c r="E15" s="7">
        <v>13723</v>
      </c>
      <c r="F15" s="7">
        <v>12869</v>
      </c>
      <c r="G15" s="7">
        <v>23299</v>
      </c>
      <c r="H15" s="7">
        <v>27672</v>
      </c>
      <c r="I15" s="7">
        <v>31538</v>
      </c>
      <c r="J15" s="7">
        <v>27794</v>
      </c>
      <c r="K15" s="7">
        <v>20649</v>
      </c>
      <c r="L15" s="7">
        <v>21851</v>
      </c>
      <c r="M15" s="7">
        <v>18558</v>
      </c>
      <c r="N15" s="8">
        <f t="shared" si="0"/>
        <v>252071</v>
      </c>
    </row>
    <row r="16" spans="1:14" x14ac:dyDescent="0.15">
      <c r="A16" s="3" t="s">
        <v>20</v>
      </c>
      <c r="B16" s="4">
        <v>52798</v>
      </c>
      <c r="C16" s="4">
        <v>49536</v>
      </c>
      <c r="D16" s="4">
        <v>48549</v>
      </c>
      <c r="E16" s="4">
        <v>47684</v>
      </c>
      <c r="F16" s="4">
        <v>37379</v>
      </c>
      <c r="G16" s="4">
        <v>11719</v>
      </c>
      <c r="H16" s="4">
        <v>2896</v>
      </c>
      <c r="I16" s="4">
        <v>3439</v>
      </c>
      <c r="J16" s="4">
        <v>2854</v>
      </c>
      <c r="K16" s="4">
        <v>9635</v>
      </c>
      <c r="L16" s="4">
        <v>30367</v>
      </c>
      <c r="M16" s="4">
        <v>39127</v>
      </c>
      <c r="N16" s="5">
        <f t="shared" si="0"/>
        <v>335983</v>
      </c>
    </row>
    <row r="17" spans="1:16" x14ac:dyDescent="0.15">
      <c r="A17" s="3" t="s">
        <v>21</v>
      </c>
      <c r="B17" s="4">
        <v>8514</v>
      </c>
      <c r="C17" s="4">
        <v>7265</v>
      </c>
      <c r="D17" s="4">
        <v>6614</v>
      </c>
      <c r="E17" s="4">
        <v>9059</v>
      </c>
      <c r="F17" s="4">
        <v>2896</v>
      </c>
      <c r="G17" s="4">
        <v>641</v>
      </c>
      <c r="H17" s="4">
        <v>487</v>
      </c>
      <c r="I17" s="4">
        <v>906</v>
      </c>
      <c r="J17" s="4">
        <v>936</v>
      </c>
      <c r="K17" s="4">
        <v>1019</v>
      </c>
      <c r="L17" s="4">
        <v>3254</v>
      </c>
      <c r="M17" s="4">
        <v>5922</v>
      </c>
      <c r="N17" s="5">
        <f t="shared" si="0"/>
        <v>47513</v>
      </c>
    </row>
    <row r="18" spans="1:16" x14ac:dyDescent="0.15">
      <c r="A18" s="6" t="s">
        <v>22</v>
      </c>
      <c r="B18" s="7">
        <v>309</v>
      </c>
      <c r="C18" s="7">
        <v>337</v>
      </c>
      <c r="D18" s="7">
        <v>1699</v>
      </c>
      <c r="E18" s="7">
        <v>5115</v>
      </c>
      <c r="F18" s="7">
        <v>3591</v>
      </c>
      <c r="G18" s="7">
        <v>1613</v>
      </c>
      <c r="H18" s="7">
        <v>462</v>
      </c>
      <c r="I18" s="7">
        <v>221</v>
      </c>
      <c r="J18" s="7">
        <v>226</v>
      </c>
      <c r="K18" s="7">
        <v>262</v>
      </c>
      <c r="L18" s="7">
        <v>286</v>
      </c>
      <c r="M18" s="7">
        <v>583</v>
      </c>
      <c r="N18" s="8">
        <f t="shared" si="0"/>
        <v>14704</v>
      </c>
    </row>
    <row r="19" spans="1:16" x14ac:dyDescent="0.15">
      <c r="A19" s="6" t="s">
        <v>23</v>
      </c>
      <c r="B19" s="7">
        <v>2395</v>
      </c>
      <c r="C19" s="7">
        <v>1803</v>
      </c>
      <c r="D19" s="7">
        <v>2421</v>
      </c>
      <c r="E19" s="7">
        <v>1821</v>
      </c>
      <c r="F19" s="7">
        <v>487</v>
      </c>
      <c r="G19" s="7">
        <v>180</v>
      </c>
      <c r="H19" s="7">
        <v>198</v>
      </c>
      <c r="I19" s="7">
        <v>120</v>
      </c>
      <c r="J19" s="7">
        <v>5928</v>
      </c>
      <c r="K19" s="7">
        <v>2149</v>
      </c>
      <c r="L19" s="7">
        <v>4098</v>
      </c>
      <c r="M19" s="7">
        <v>3287</v>
      </c>
      <c r="N19" s="8">
        <f t="shared" si="0"/>
        <v>24887</v>
      </c>
    </row>
    <row r="20" spans="1:16" x14ac:dyDescent="0.15">
      <c r="A20" s="3" t="s">
        <v>24</v>
      </c>
      <c r="B20" s="4">
        <v>164</v>
      </c>
      <c r="C20" s="4">
        <v>200</v>
      </c>
      <c r="D20" s="4">
        <v>727</v>
      </c>
      <c r="E20" s="4">
        <v>660</v>
      </c>
      <c r="F20" s="4">
        <v>535</v>
      </c>
      <c r="G20" s="4">
        <v>233</v>
      </c>
      <c r="H20" s="4">
        <v>84</v>
      </c>
      <c r="I20" s="4">
        <v>204</v>
      </c>
      <c r="J20" s="4">
        <v>252</v>
      </c>
      <c r="K20" s="4">
        <v>384</v>
      </c>
      <c r="L20" s="4">
        <v>246</v>
      </c>
      <c r="M20" s="4">
        <v>238</v>
      </c>
      <c r="N20" s="5">
        <f t="shared" si="0"/>
        <v>3927</v>
      </c>
    </row>
    <row r="21" spans="1:16" x14ac:dyDescent="0.15">
      <c r="A21" s="3" t="s">
        <v>25</v>
      </c>
      <c r="B21" s="4">
        <v>992</v>
      </c>
      <c r="C21" s="4">
        <v>780</v>
      </c>
      <c r="D21" s="4">
        <v>1054</v>
      </c>
      <c r="E21" s="4">
        <v>1599</v>
      </c>
      <c r="F21" s="4">
        <v>1673</v>
      </c>
      <c r="G21" s="4">
        <v>1324</v>
      </c>
      <c r="H21" s="4">
        <v>954</v>
      </c>
      <c r="I21" s="4">
        <v>712</v>
      </c>
      <c r="J21" s="4">
        <v>472</v>
      </c>
      <c r="K21" s="4">
        <v>1101</v>
      </c>
      <c r="L21" s="4">
        <v>1427</v>
      </c>
      <c r="M21" s="4">
        <v>1594</v>
      </c>
      <c r="N21" s="5">
        <f t="shared" si="0"/>
        <v>13682</v>
      </c>
    </row>
    <row r="22" spans="1:16" x14ac:dyDescent="0.15">
      <c r="A22" s="6" t="s">
        <v>26</v>
      </c>
      <c r="B22" s="7">
        <v>84272</v>
      </c>
      <c r="C22" s="7">
        <v>79538</v>
      </c>
      <c r="D22" s="7">
        <v>104678</v>
      </c>
      <c r="E22" s="7">
        <v>102507</v>
      </c>
      <c r="F22" s="7">
        <v>42630</v>
      </c>
      <c r="G22" s="7">
        <v>14689</v>
      </c>
      <c r="H22" s="7">
        <v>9225</v>
      </c>
      <c r="I22" s="7">
        <v>8805</v>
      </c>
      <c r="J22" s="7">
        <v>9616</v>
      </c>
      <c r="K22" s="7">
        <v>30902</v>
      </c>
      <c r="L22" s="7">
        <v>71602</v>
      </c>
      <c r="M22" s="7">
        <v>81776</v>
      </c>
      <c r="N22" s="8">
        <f t="shared" si="0"/>
        <v>640240</v>
      </c>
    </row>
    <row r="23" spans="1:16" x14ac:dyDescent="0.15">
      <c r="A23" s="6" t="s">
        <v>64</v>
      </c>
      <c r="B23" s="7">
        <v>130</v>
      </c>
      <c r="C23" s="7">
        <v>198</v>
      </c>
      <c r="D23" s="7">
        <v>33</v>
      </c>
      <c r="E23" s="7">
        <v>102</v>
      </c>
      <c r="F23" s="7">
        <v>737</v>
      </c>
      <c r="G23" s="7">
        <v>2607</v>
      </c>
      <c r="H23" s="7">
        <v>6771</v>
      </c>
      <c r="I23" s="7">
        <v>531</v>
      </c>
      <c r="J23" s="7">
        <v>369</v>
      </c>
      <c r="K23" s="7">
        <v>1024</v>
      </c>
      <c r="L23" s="7">
        <v>1515</v>
      </c>
      <c r="M23" s="7">
        <v>673</v>
      </c>
      <c r="N23" s="8">
        <f t="shared" si="0"/>
        <v>14690</v>
      </c>
    </row>
    <row r="24" spans="1:16" x14ac:dyDescent="0.15">
      <c r="A24" s="3" t="s">
        <v>27</v>
      </c>
      <c r="B24" s="4">
        <v>11504</v>
      </c>
      <c r="C24" s="4">
        <v>9733</v>
      </c>
      <c r="D24" s="4">
        <v>11554</v>
      </c>
      <c r="E24" s="4">
        <v>9594</v>
      </c>
      <c r="F24" s="4">
        <v>32877</v>
      </c>
      <c r="G24" s="4">
        <v>47076</v>
      </c>
      <c r="H24" s="4">
        <v>17280</v>
      </c>
      <c r="I24" s="4">
        <v>19517</v>
      </c>
      <c r="J24" s="4">
        <v>21067</v>
      </c>
      <c r="K24" s="4">
        <v>33859</v>
      </c>
      <c r="L24" s="4">
        <v>19862</v>
      </c>
      <c r="M24" s="4">
        <v>15608</v>
      </c>
      <c r="N24" s="5">
        <f t="shared" si="0"/>
        <v>249531</v>
      </c>
    </row>
    <row r="25" spans="1:16" x14ac:dyDescent="0.15">
      <c r="A25" s="3" t="s">
        <v>28</v>
      </c>
      <c r="B25" s="4">
        <v>88876</v>
      </c>
      <c r="C25" s="4">
        <v>66270</v>
      </c>
      <c r="D25" s="4">
        <v>45004</v>
      </c>
      <c r="E25" s="4">
        <v>20228</v>
      </c>
      <c r="F25" s="4">
        <v>13799</v>
      </c>
      <c r="G25" s="4">
        <v>7489</v>
      </c>
      <c r="H25" s="4">
        <v>4792</v>
      </c>
      <c r="I25" s="4">
        <v>6456</v>
      </c>
      <c r="J25" s="4">
        <v>16135</v>
      </c>
      <c r="K25" s="4">
        <v>55068</v>
      </c>
      <c r="L25" s="4">
        <v>74402</v>
      </c>
      <c r="M25" s="4">
        <v>91969</v>
      </c>
      <c r="N25" s="5">
        <f t="shared" si="0"/>
        <v>490488</v>
      </c>
    </row>
    <row r="26" spans="1:16" x14ac:dyDescent="0.15">
      <c r="A26" s="6" t="s">
        <v>29</v>
      </c>
      <c r="B26" s="7">
        <v>62087</v>
      </c>
      <c r="C26" s="7">
        <v>63834</v>
      </c>
      <c r="D26" s="7">
        <v>61239</v>
      </c>
      <c r="E26" s="7">
        <v>46431</v>
      </c>
      <c r="F26" s="7">
        <v>31463</v>
      </c>
      <c r="G26" s="7">
        <v>24366</v>
      </c>
      <c r="H26" s="7">
        <v>23924</v>
      </c>
      <c r="I26" s="7">
        <v>15029</v>
      </c>
      <c r="J26" s="7">
        <v>18341</v>
      </c>
      <c r="K26" s="7">
        <v>35095</v>
      </c>
      <c r="L26" s="7">
        <v>60274</v>
      </c>
      <c r="M26" s="7">
        <v>61496</v>
      </c>
      <c r="N26" s="8">
        <f t="shared" si="0"/>
        <v>503579</v>
      </c>
    </row>
    <row r="27" spans="1:16" x14ac:dyDescent="0.15">
      <c r="A27" s="6" t="s">
        <v>30</v>
      </c>
      <c r="B27" s="7">
        <v>289</v>
      </c>
      <c r="C27" s="7">
        <v>781</v>
      </c>
      <c r="D27" s="7">
        <v>1003</v>
      </c>
      <c r="E27" s="7">
        <v>717</v>
      </c>
      <c r="F27" s="7">
        <v>2952</v>
      </c>
      <c r="G27" s="7">
        <v>4596</v>
      </c>
      <c r="H27" s="7">
        <v>430</v>
      </c>
      <c r="I27" s="7">
        <v>322</v>
      </c>
      <c r="J27" s="7">
        <v>155</v>
      </c>
      <c r="K27" s="7">
        <v>390</v>
      </c>
      <c r="L27" s="7">
        <v>546</v>
      </c>
      <c r="M27" s="7">
        <v>501</v>
      </c>
      <c r="N27" s="8">
        <f t="shared" si="0"/>
        <v>12682</v>
      </c>
    </row>
    <row r="28" spans="1:16" x14ac:dyDescent="0.15">
      <c r="A28" s="3" t="s">
        <v>31</v>
      </c>
      <c r="B28" s="4">
        <v>124410</v>
      </c>
      <c r="C28" s="4">
        <v>115868</v>
      </c>
      <c r="D28" s="4">
        <v>134732</v>
      </c>
      <c r="E28" s="4">
        <v>92828</v>
      </c>
      <c r="F28" s="4">
        <v>80014</v>
      </c>
      <c r="G28" s="4">
        <v>37397</v>
      </c>
      <c r="H28" s="4">
        <v>25115</v>
      </c>
      <c r="I28" s="4">
        <v>25117</v>
      </c>
      <c r="J28" s="4">
        <v>19824</v>
      </c>
      <c r="K28" s="4">
        <v>39930</v>
      </c>
      <c r="L28" s="4">
        <v>81644</v>
      </c>
      <c r="M28" s="4">
        <v>124768</v>
      </c>
      <c r="N28" s="5">
        <f t="shared" si="0"/>
        <v>901647</v>
      </c>
    </row>
    <row r="29" spans="1:16" x14ac:dyDescent="0.15">
      <c r="A29" s="3" t="s">
        <v>32</v>
      </c>
      <c r="B29" s="4">
        <v>4895</v>
      </c>
      <c r="C29" s="4">
        <v>6493</v>
      </c>
      <c r="D29" s="4">
        <v>6826</v>
      </c>
      <c r="E29" s="4">
        <v>13553</v>
      </c>
      <c r="F29" s="4">
        <v>16638</v>
      </c>
      <c r="G29" s="4">
        <v>9828</v>
      </c>
      <c r="H29" s="4">
        <v>2524</v>
      </c>
      <c r="I29" s="4">
        <v>4002</v>
      </c>
      <c r="J29" s="4">
        <v>2659</v>
      </c>
      <c r="K29" s="4">
        <v>3099</v>
      </c>
      <c r="L29" s="4">
        <v>2635</v>
      </c>
      <c r="M29" s="4">
        <v>3959</v>
      </c>
      <c r="N29" s="5">
        <f t="shared" si="0"/>
        <v>77111</v>
      </c>
    </row>
    <row r="30" spans="1:16" x14ac:dyDescent="0.15">
      <c r="A30" s="6" t="s">
        <v>33</v>
      </c>
      <c r="B30" s="7">
        <v>6719</v>
      </c>
      <c r="C30" s="7">
        <v>6265</v>
      </c>
      <c r="D30" s="7">
        <v>7496</v>
      </c>
      <c r="E30" s="7">
        <v>8212</v>
      </c>
      <c r="F30" s="7">
        <v>10632</v>
      </c>
      <c r="G30" s="7">
        <v>11426</v>
      </c>
      <c r="H30" s="7">
        <v>5189</v>
      </c>
      <c r="I30" s="7">
        <v>2915</v>
      </c>
      <c r="J30" s="7">
        <v>2959</v>
      </c>
      <c r="K30" s="7">
        <v>2540</v>
      </c>
      <c r="L30" s="7">
        <v>4130</v>
      </c>
      <c r="M30" s="7">
        <v>5320</v>
      </c>
      <c r="N30" s="8">
        <f t="shared" si="0"/>
        <v>73803</v>
      </c>
    </row>
    <row r="31" spans="1:16" s="13" customFormat="1" x14ac:dyDescent="0.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P31" s="14"/>
    </row>
    <row r="32" spans="1:16" s="13" customFormat="1" x14ac:dyDescent="0.15">
      <c r="A32" s="10" t="s">
        <v>34</v>
      </c>
      <c r="B32" s="10">
        <f t="shared" ref="B32:N32" si="1">SUM(B8:B30)</f>
        <v>526580</v>
      </c>
      <c r="C32" s="10">
        <f t="shared" si="1"/>
        <v>486665</v>
      </c>
      <c r="D32" s="10">
        <f t="shared" si="1"/>
        <v>530569</v>
      </c>
      <c r="E32" s="10">
        <f t="shared" si="1"/>
        <v>444569</v>
      </c>
      <c r="F32" s="10">
        <f t="shared" si="1"/>
        <v>351031</v>
      </c>
      <c r="G32" s="10">
        <f t="shared" si="1"/>
        <v>226639</v>
      </c>
      <c r="H32" s="10">
        <f t="shared" si="1"/>
        <v>148329</v>
      </c>
      <c r="I32" s="10">
        <f t="shared" si="1"/>
        <v>137632</v>
      </c>
      <c r="J32" s="10">
        <f t="shared" si="1"/>
        <v>153474</v>
      </c>
      <c r="K32" s="10">
        <f t="shared" si="1"/>
        <v>285968</v>
      </c>
      <c r="L32" s="10">
        <f t="shared" si="1"/>
        <v>439996</v>
      </c>
      <c r="M32" s="10">
        <f t="shared" si="1"/>
        <v>508406</v>
      </c>
      <c r="N32" s="10">
        <f t="shared" si="1"/>
        <v>4239858</v>
      </c>
      <c r="P32" s="14"/>
    </row>
    <row r="33" spans="1:14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0"/>
    </row>
    <row r="34" spans="1:14" x14ac:dyDescent="0.15">
      <c r="A34" s="11" t="s">
        <v>35</v>
      </c>
      <c r="B34" s="11">
        <v>5799</v>
      </c>
      <c r="C34" s="11">
        <v>4971</v>
      </c>
      <c r="D34" s="11">
        <v>7872</v>
      </c>
      <c r="E34" s="11">
        <v>5362</v>
      </c>
      <c r="F34" s="11">
        <v>6012</v>
      </c>
      <c r="G34" s="11">
        <v>2518</v>
      </c>
      <c r="H34" s="11">
        <v>2380</v>
      </c>
      <c r="I34" s="11">
        <v>3696</v>
      </c>
      <c r="J34" s="11">
        <v>4818</v>
      </c>
      <c r="K34" s="11">
        <v>3679</v>
      </c>
      <c r="L34" s="11">
        <v>4679</v>
      </c>
      <c r="M34" s="11">
        <v>8138</v>
      </c>
      <c r="N34" s="5">
        <f t="shared" ref="N34:N61" si="2">SUM(B34:M34)</f>
        <v>59924</v>
      </c>
    </row>
    <row r="35" spans="1:14" x14ac:dyDescent="0.15">
      <c r="A35" s="11" t="s">
        <v>36</v>
      </c>
      <c r="B35" s="11">
        <v>16</v>
      </c>
      <c r="C35" s="11">
        <v>111</v>
      </c>
      <c r="D35" s="11">
        <v>225</v>
      </c>
      <c r="E35" s="11">
        <v>146</v>
      </c>
      <c r="F35" s="11">
        <v>9060</v>
      </c>
      <c r="G35" s="11">
        <v>18669</v>
      </c>
      <c r="H35" s="11">
        <v>8854</v>
      </c>
      <c r="I35" s="11">
        <v>2373</v>
      </c>
      <c r="J35" s="11">
        <v>1701</v>
      </c>
      <c r="K35" s="11">
        <v>559</v>
      </c>
      <c r="L35" s="11">
        <v>241</v>
      </c>
      <c r="M35" s="11">
        <v>182</v>
      </c>
      <c r="N35" s="5">
        <f t="shared" si="2"/>
        <v>42137</v>
      </c>
    </row>
    <row r="36" spans="1:14" x14ac:dyDescent="0.15">
      <c r="A36" s="9" t="s">
        <v>65</v>
      </c>
      <c r="B36" s="9">
        <v>109</v>
      </c>
      <c r="C36" s="9">
        <v>37</v>
      </c>
      <c r="D36" s="9">
        <v>268</v>
      </c>
      <c r="E36" s="9">
        <v>2011</v>
      </c>
      <c r="F36" s="9">
        <v>5951</v>
      </c>
      <c r="G36" s="9">
        <v>2700</v>
      </c>
      <c r="H36" s="9">
        <v>1054</v>
      </c>
      <c r="I36" s="9">
        <v>134</v>
      </c>
      <c r="J36" s="9">
        <v>28</v>
      </c>
      <c r="K36" s="9">
        <v>86</v>
      </c>
      <c r="L36" s="9">
        <v>263</v>
      </c>
      <c r="M36" s="9">
        <v>70</v>
      </c>
      <c r="N36" s="8">
        <f t="shared" si="2"/>
        <v>12711</v>
      </c>
    </row>
    <row r="37" spans="1:14" x14ac:dyDescent="0.15">
      <c r="A37" s="9" t="s">
        <v>66</v>
      </c>
      <c r="B37" s="9">
        <v>7594</v>
      </c>
      <c r="C37" s="9">
        <v>1598</v>
      </c>
      <c r="D37" s="9">
        <v>119</v>
      </c>
      <c r="E37" s="9"/>
      <c r="F37" s="9">
        <v>8</v>
      </c>
      <c r="G37" s="9">
        <v>15</v>
      </c>
      <c r="H37" s="9">
        <v>99</v>
      </c>
      <c r="I37" s="9">
        <v>14</v>
      </c>
      <c r="J37" s="9">
        <v>737</v>
      </c>
      <c r="K37" s="9">
        <v>47900</v>
      </c>
      <c r="L37" s="9">
        <v>107496</v>
      </c>
      <c r="M37" s="9">
        <v>81950</v>
      </c>
      <c r="N37" s="8">
        <f t="shared" si="2"/>
        <v>247530</v>
      </c>
    </row>
    <row r="38" spans="1:14" x14ac:dyDescent="0.15">
      <c r="A38" s="11" t="s">
        <v>37</v>
      </c>
      <c r="B38" s="11">
        <v>75</v>
      </c>
      <c r="C38" s="11">
        <v>81</v>
      </c>
      <c r="D38" s="11">
        <v>3</v>
      </c>
      <c r="E38" s="11">
        <v>52</v>
      </c>
      <c r="F38" s="11">
        <v>3502</v>
      </c>
      <c r="G38" s="11">
        <v>11967</v>
      </c>
      <c r="H38" s="11">
        <v>7961</v>
      </c>
      <c r="I38" s="11">
        <v>1869</v>
      </c>
      <c r="J38" s="11">
        <v>282</v>
      </c>
      <c r="K38" s="11">
        <v>20</v>
      </c>
      <c r="L38" s="11">
        <v>40</v>
      </c>
      <c r="M38" s="11">
        <v>119</v>
      </c>
      <c r="N38" s="5">
        <f t="shared" si="2"/>
        <v>25971</v>
      </c>
    </row>
    <row r="39" spans="1:14" x14ac:dyDescent="0.15">
      <c r="A39" s="11" t="s">
        <v>38</v>
      </c>
      <c r="B39" s="11">
        <v>113</v>
      </c>
      <c r="C39" s="11">
        <v>234</v>
      </c>
      <c r="D39" s="11">
        <v>414</v>
      </c>
      <c r="E39" s="11">
        <v>305</v>
      </c>
      <c r="F39" s="11">
        <v>709</v>
      </c>
      <c r="G39" s="11">
        <v>12643</v>
      </c>
      <c r="H39" s="11">
        <v>25084</v>
      </c>
      <c r="I39" s="11">
        <v>26380</v>
      </c>
      <c r="J39" s="11">
        <v>20272</v>
      </c>
      <c r="K39" s="11">
        <v>14212</v>
      </c>
      <c r="L39" s="11">
        <v>3761</v>
      </c>
      <c r="M39" s="11">
        <v>1167</v>
      </c>
      <c r="N39" s="5">
        <f t="shared" si="2"/>
        <v>105294</v>
      </c>
    </row>
    <row r="40" spans="1:14" x14ac:dyDescent="0.15">
      <c r="A40" s="9" t="s">
        <v>39</v>
      </c>
      <c r="B40" s="9">
        <v>627</v>
      </c>
      <c r="C40" s="9">
        <v>532</v>
      </c>
      <c r="D40" s="9">
        <v>1812</v>
      </c>
      <c r="E40" s="9">
        <v>2792</v>
      </c>
      <c r="F40" s="9">
        <v>2976</v>
      </c>
      <c r="G40" s="9">
        <v>841</v>
      </c>
      <c r="H40" s="9">
        <v>1580</v>
      </c>
      <c r="I40" s="9">
        <v>920</v>
      </c>
      <c r="J40" s="9">
        <v>81</v>
      </c>
      <c r="K40" s="9">
        <v>271</v>
      </c>
      <c r="L40" s="9">
        <v>421</v>
      </c>
      <c r="M40" s="9">
        <v>957</v>
      </c>
      <c r="N40" s="8">
        <f t="shared" si="2"/>
        <v>13810</v>
      </c>
    </row>
    <row r="41" spans="1:14" x14ac:dyDescent="0.15">
      <c r="A41" s="9" t="s">
        <v>40</v>
      </c>
      <c r="B41" s="9">
        <v>5744</v>
      </c>
      <c r="C41" s="9">
        <v>17674</v>
      </c>
      <c r="D41" s="9">
        <v>70696</v>
      </c>
      <c r="E41" s="9">
        <v>88226</v>
      </c>
      <c r="F41" s="9">
        <v>61037</v>
      </c>
      <c r="G41" s="9">
        <v>19365</v>
      </c>
      <c r="H41" s="9">
        <v>7180</v>
      </c>
      <c r="I41" s="9">
        <v>9912</v>
      </c>
      <c r="J41" s="9">
        <v>605</v>
      </c>
      <c r="K41" s="9">
        <v>2203</v>
      </c>
      <c r="L41" s="9">
        <v>1290</v>
      </c>
      <c r="M41" s="9">
        <v>1237</v>
      </c>
      <c r="N41" s="8">
        <f t="shared" si="2"/>
        <v>285169</v>
      </c>
    </row>
    <row r="42" spans="1:14" x14ac:dyDescent="0.15">
      <c r="A42" s="11" t="s">
        <v>67</v>
      </c>
      <c r="B42" s="11">
        <v>90</v>
      </c>
      <c r="C42" s="11">
        <v>11</v>
      </c>
      <c r="D42" s="11">
        <v>5</v>
      </c>
      <c r="E42" s="11">
        <v>18</v>
      </c>
      <c r="F42" s="11">
        <v>35</v>
      </c>
      <c r="G42" s="11">
        <v>0</v>
      </c>
      <c r="H42" s="11">
        <v>0</v>
      </c>
      <c r="I42" s="11">
        <v>3</v>
      </c>
      <c r="J42" s="11">
        <v>23</v>
      </c>
      <c r="K42" s="11">
        <v>214</v>
      </c>
      <c r="L42" s="11">
        <v>454</v>
      </c>
      <c r="M42" s="11">
        <v>97</v>
      </c>
      <c r="N42" s="5">
        <f t="shared" si="2"/>
        <v>950</v>
      </c>
    </row>
    <row r="43" spans="1:14" x14ac:dyDescent="0.15">
      <c r="A43" s="11" t="s">
        <v>41</v>
      </c>
      <c r="B43" s="11">
        <v>23</v>
      </c>
      <c r="C43" s="11">
        <v>7</v>
      </c>
      <c r="D43" s="11">
        <v>0</v>
      </c>
      <c r="E43" s="11">
        <v>1</v>
      </c>
      <c r="F43" s="11">
        <v>82</v>
      </c>
      <c r="G43" s="11">
        <v>403</v>
      </c>
      <c r="H43" s="11">
        <v>268</v>
      </c>
      <c r="I43" s="11">
        <v>538</v>
      </c>
      <c r="J43" s="11">
        <v>294</v>
      </c>
      <c r="K43" s="11">
        <v>530</v>
      </c>
      <c r="L43" s="11">
        <v>168</v>
      </c>
      <c r="M43" s="11">
        <v>58</v>
      </c>
      <c r="N43" s="5">
        <f t="shared" si="2"/>
        <v>2372</v>
      </c>
    </row>
    <row r="44" spans="1:14" x14ac:dyDescent="0.15">
      <c r="A44" s="9" t="s">
        <v>42</v>
      </c>
      <c r="B44" s="9">
        <v>910</v>
      </c>
      <c r="C44" s="9">
        <v>1464</v>
      </c>
      <c r="D44" s="9">
        <v>1580</v>
      </c>
      <c r="E44" s="9">
        <v>2257</v>
      </c>
      <c r="F44" s="9">
        <v>1375</v>
      </c>
      <c r="G44" s="9">
        <v>1533</v>
      </c>
      <c r="H44" s="9">
        <v>1220</v>
      </c>
      <c r="I44" s="9">
        <v>1303</v>
      </c>
      <c r="J44" s="9">
        <v>959</v>
      </c>
      <c r="K44" s="9">
        <v>1082</v>
      </c>
      <c r="L44" s="9">
        <v>986</v>
      </c>
      <c r="M44" s="9">
        <v>1153</v>
      </c>
      <c r="N44" s="8">
        <f t="shared" si="2"/>
        <v>15822</v>
      </c>
    </row>
    <row r="45" spans="1:14" x14ac:dyDescent="0.15">
      <c r="A45" s="9" t="s">
        <v>43</v>
      </c>
      <c r="B45" s="9">
        <v>46423</v>
      </c>
      <c r="C45" s="9">
        <v>54836</v>
      </c>
      <c r="D45" s="9">
        <v>58616</v>
      </c>
      <c r="E45" s="9">
        <v>64571</v>
      </c>
      <c r="F45" s="9">
        <v>60057</v>
      </c>
      <c r="G45" s="9">
        <v>59273</v>
      </c>
      <c r="H45" s="9">
        <v>37478</v>
      </c>
      <c r="I45" s="9">
        <v>17791</v>
      </c>
      <c r="J45" s="9">
        <v>13597</v>
      </c>
      <c r="K45" s="9">
        <v>32358</v>
      </c>
      <c r="L45" s="9">
        <v>48239</v>
      </c>
      <c r="M45" s="9">
        <v>66432</v>
      </c>
      <c r="N45" s="8">
        <f t="shared" si="2"/>
        <v>559671</v>
      </c>
    </row>
    <row r="46" spans="1:14" x14ac:dyDescent="0.15">
      <c r="A46" s="11" t="s">
        <v>44</v>
      </c>
      <c r="B46" s="11">
        <v>321404</v>
      </c>
      <c r="C46" s="11">
        <v>221238</v>
      </c>
      <c r="D46" s="11">
        <v>117565</v>
      </c>
      <c r="E46" s="11">
        <v>54991</v>
      </c>
      <c r="F46" s="11">
        <v>17901</v>
      </c>
      <c r="G46" s="11">
        <v>4943</v>
      </c>
      <c r="H46" s="11">
        <v>2384</v>
      </c>
      <c r="I46" s="11">
        <v>3058</v>
      </c>
      <c r="J46" s="11">
        <v>31916</v>
      </c>
      <c r="K46" s="11">
        <v>189150</v>
      </c>
      <c r="L46" s="11">
        <v>331112</v>
      </c>
      <c r="M46" s="11">
        <v>374851</v>
      </c>
      <c r="N46" s="5">
        <f t="shared" si="2"/>
        <v>1670513</v>
      </c>
    </row>
    <row r="47" spans="1:14" x14ac:dyDescent="0.15">
      <c r="A47" s="11" t="s">
        <v>45</v>
      </c>
      <c r="B47" s="11">
        <v>942</v>
      </c>
      <c r="C47" s="11">
        <v>897</v>
      </c>
      <c r="D47" s="11">
        <v>929</v>
      </c>
      <c r="E47" s="11">
        <v>953</v>
      </c>
      <c r="F47" s="11">
        <v>1314</v>
      </c>
      <c r="G47" s="11">
        <v>979</v>
      </c>
      <c r="H47" s="11">
        <v>1170</v>
      </c>
      <c r="I47" s="11">
        <v>1070</v>
      </c>
      <c r="J47" s="11">
        <v>4936</v>
      </c>
      <c r="K47" s="11">
        <v>7096</v>
      </c>
      <c r="L47" s="11">
        <v>2668</v>
      </c>
      <c r="M47" s="11">
        <v>1696</v>
      </c>
      <c r="N47" s="5">
        <f t="shared" si="2"/>
        <v>24650</v>
      </c>
    </row>
    <row r="48" spans="1:14" x14ac:dyDescent="0.15">
      <c r="A48" s="9" t="s">
        <v>46</v>
      </c>
      <c r="B48" s="9">
        <v>6687</v>
      </c>
      <c r="C48" s="9">
        <v>6770</v>
      </c>
      <c r="D48" s="9">
        <v>6654</v>
      </c>
      <c r="E48" s="9">
        <v>9890</v>
      </c>
      <c r="F48" s="9">
        <v>7531</v>
      </c>
      <c r="G48" s="9">
        <v>6154</v>
      </c>
      <c r="H48" s="9">
        <v>4964</v>
      </c>
      <c r="I48" s="9">
        <v>10260</v>
      </c>
      <c r="J48" s="9">
        <v>10149</v>
      </c>
      <c r="K48" s="9">
        <v>12652</v>
      </c>
      <c r="L48" s="9">
        <v>9746</v>
      </c>
      <c r="M48" s="9">
        <v>8716</v>
      </c>
      <c r="N48" s="8">
        <f t="shared" si="2"/>
        <v>100173</v>
      </c>
    </row>
    <row r="49" spans="1:14" x14ac:dyDescent="0.15">
      <c r="A49" s="9" t="s">
        <v>47</v>
      </c>
      <c r="B49" s="9">
        <v>117</v>
      </c>
      <c r="C49" s="9">
        <v>132</v>
      </c>
      <c r="D49" s="9">
        <v>54</v>
      </c>
      <c r="E49" s="9">
        <v>343</v>
      </c>
      <c r="F49" s="9">
        <v>17020</v>
      </c>
      <c r="G49" s="9">
        <v>48291</v>
      </c>
      <c r="H49" s="9">
        <v>78539</v>
      </c>
      <c r="I49" s="9">
        <v>82002</v>
      </c>
      <c r="J49" s="9">
        <v>35454</v>
      </c>
      <c r="K49" s="9">
        <v>15366</v>
      </c>
      <c r="L49" s="9">
        <v>3333</v>
      </c>
      <c r="M49" s="9">
        <v>1599</v>
      </c>
      <c r="N49" s="8">
        <f t="shared" si="2"/>
        <v>282250</v>
      </c>
    </row>
    <row r="50" spans="1:14" x14ac:dyDescent="0.15">
      <c r="A50" s="11" t="s">
        <v>48</v>
      </c>
      <c r="B50" s="11">
        <v>1741</v>
      </c>
      <c r="C50" s="11">
        <v>2060</v>
      </c>
      <c r="D50" s="11">
        <v>2485</v>
      </c>
      <c r="E50" s="11">
        <v>7080</v>
      </c>
      <c r="F50" s="11">
        <v>50914</v>
      </c>
      <c r="G50" s="11">
        <v>116300</v>
      </c>
      <c r="H50" s="11">
        <v>100183</v>
      </c>
      <c r="I50" s="11">
        <v>93149</v>
      </c>
      <c r="J50" s="11">
        <v>32795</v>
      </c>
      <c r="K50" s="11">
        <v>15719</v>
      </c>
      <c r="L50" s="11">
        <v>4181</v>
      </c>
      <c r="M50" s="11">
        <v>5125</v>
      </c>
      <c r="N50" s="5">
        <f t="shared" si="2"/>
        <v>431732</v>
      </c>
    </row>
    <row r="51" spans="1:14" x14ac:dyDescent="0.15">
      <c r="A51" s="11" t="s">
        <v>68</v>
      </c>
      <c r="B51" s="11">
        <v>46</v>
      </c>
      <c r="C51" s="11">
        <v>23</v>
      </c>
      <c r="D51" s="11">
        <v>35</v>
      </c>
      <c r="E51" s="11">
        <v>138</v>
      </c>
      <c r="F51" s="11">
        <v>296</v>
      </c>
      <c r="G51" s="11">
        <v>91</v>
      </c>
      <c r="H51" s="11">
        <v>338</v>
      </c>
      <c r="I51" s="11">
        <v>121</v>
      </c>
      <c r="J51" s="11">
        <v>67</v>
      </c>
      <c r="K51" s="11">
        <v>675</v>
      </c>
      <c r="L51" s="11">
        <v>302</v>
      </c>
      <c r="M51" s="11">
        <v>276</v>
      </c>
      <c r="N51" s="5">
        <f t="shared" si="2"/>
        <v>2408</v>
      </c>
    </row>
    <row r="52" spans="1:14" x14ac:dyDescent="0.15">
      <c r="A52" s="9" t="s">
        <v>49</v>
      </c>
      <c r="B52" s="9">
        <v>227944</v>
      </c>
      <c r="C52" s="9">
        <v>207240</v>
      </c>
      <c r="D52" s="9">
        <v>226451</v>
      </c>
      <c r="E52" s="9">
        <v>211328</v>
      </c>
      <c r="F52" s="9">
        <v>151674</v>
      </c>
      <c r="G52" s="9">
        <v>85946</v>
      </c>
      <c r="H52" s="9">
        <v>40986</v>
      </c>
      <c r="I52" s="9">
        <v>23185</v>
      </c>
      <c r="J52" s="9">
        <v>14839</v>
      </c>
      <c r="K52" s="9">
        <v>38241</v>
      </c>
      <c r="L52" s="9">
        <v>170578</v>
      </c>
      <c r="M52" s="9">
        <v>228630</v>
      </c>
      <c r="N52" s="8">
        <f t="shared" si="2"/>
        <v>1627042</v>
      </c>
    </row>
    <row r="53" spans="1:14" x14ac:dyDescent="0.15">
      <c r="A53" s="9" t="s">
        <v>50</v>
      </c>
      <c r="B53" s="9">
        <v>54</v>
      </c>
      <c r="C53" s="9">
        <v>129</v>
      </c>
      <c r="D53" s="9">
        <v>166</v>
      </c>
      <c r="E53" s="9">
        <v>879</v>
      </c>
      <c r="F53" s="9">
        <v>23914</v>
      </c>
      <c r="G53" s="9">
        <v>61137</v>
      </c>
      <c r="H53" s="9">
        <v>99498</v>
      </c>
      <c r="I53" s="9">
        <v>92050</v>
      </c>
      <c r="J53" s="9">
        <v>50078</v>
      </c>
      <c r="K53" s="9">
        <v>20180</v>
      </c>
      <c r="L53" s="9">
        <v>3061</v>
      </c>
      <c r="M53" s="9">
        <v>2927</v>
      </c>
      <c r="N53" s="8">
        <f t="shared" si="2"/>
        <v>354073</v>
      </c>
    </row>
    <row r="54" spans="1:14" x14ac:dyDescent="0.15">
      <c r="A54" s="11" t="s">
        <v>51</v>
      </c>
      <c r="B54" s="11">
        <v>132</v>
      </c>
      <c r="C54" s="11">
        <v>92</v>
      </c>
      <c r="D54" s="11">
        <v>162</v>
      </c>
      <c r="E54" s="11">
        <v>102</v>
      </c>
      <c r="F54" s="11">
        <v>412</v>
      </c>
      <c r="G54" s="11">
        <v>139</v>
      </c>
      <c r="H54" s="11">
        <v>129</v>
      </c>
      <c r="I54" s="11">
        <v>426</v>
      </c>
      <c r="J54" s="11">
        <v>250</v>
      </c>
      <c r="K54" s="11">
        <v>57</v>
      </c>
      <c r="L54" s="11">
        <v>136</v>
      </c>
      <c r="M54" s="11">
        <v>300</v>
      </c>
      <c r="N54" s="5">
        <f t="shared" si="2"/>
        <v>2337</v>
      </c>
    </row>
    <row r="55" spans="1:14" x14ac:dyDescent="0.15">
      <c r="A55" s="11" t="s">
        <v>52</v>
      </c>
      <c r="B55" s="11">
        <v>3937</v>
      </c>
      <c r="C55" s="11">
        <v>4066</v>
      </c>
      <c r="D55" s="11">
        <v>5102</v>
      </c>
      <c r="E55" s="11">
        <v>4846</v>
      </c>
      <c r="F55" s="11">
        <v>5469</v>
      </c>
      <c r="G55" s="11">
        <v>2962</v>
      </c>
      <c r="H55" s="11">
        <v>9387</v>
      </c>
      <c r="I55" s="11">
        <v>24152</v>
      </c>
      <c r="J55" s="11">
        <v>20491</v>
      </c>
      <c r="K55" s="11">
        <v>19254</v>
      </c>
      <c r="L55" s="11">
        <v>9543</v>
      </c>
      <c r="M55" s="11">
        <v>5126</v>
      </c>
      <c r="N55" s="5">
        <f t="shared" si="2"/>
        <v>114335</v>
      </c>
    </row>
    <row r="56" spans="1:14" x14ac:dyDescent="0.15">
      <c r="A56" s="9" t="s">
        <v>53</v>
      </c>
      <c r="B56" s="9">
        <v>2064</v>
      </c>
      <c r="C56" s="9">
        <v>1948</v>
      </c>
      <c r="D56" s="9">
        <v>2272</v>
      </c>
      <c r="E56" s="9">
        <v>2389</v>
      </c>
      <c r="F56" s="9">
        <v>2953</v>
      </c>
      <c r="G56" s="9">
        <v>2091</v>
      </c>
      <c r="H56" s="9">
        <v>1548</v>
      </c>
      <c r="I56" s="9">
        <v>1529</v>
      </c>
      <c r="J56" s="9">
        <v>1658</v>
      </c>
      <c r="K56" s="9">
        <v>1503</v>
      </c>
      <c r="L56" s="9">
        <v>2689</v>
      </c>
      <c r="M56" s="9">
        <v>2537</v>
      </c>
      <c r="N56" s="8">
        <f t="shared" si="2"/>
        <v>25181</v>
      </c>
    </row>
    <row r="57" spans="1:14" x14ac:dyDescent="0.15">
      <c r="A57" s="9" t="s">
        <v>54</v>
      </c>
      <c r="B57" s="9">
        <v>4093</v>
      </c>
      <c r="C57" s="9">
        <v>5090</v>
      </c>
      <c r="D57" s="9">
        <v>7153</v>
      </c>
      <c r="E57" s="9">
        <v>6004</v>
      </c>
      <c r="F57" s="9">
        <v>6156</v>
      </c>
      <c r="G57" s="9">
        <v>9415</v>
      </c>
      <c r="H57" s="9">
        <v>4348</v>
      </c>
      <c r="I57" s="9">
        <v>4279</v>
      </c>
      <c r="J57" s="9">
        <v>4510</v>
      </c>
      <c r="K57" s="9">
        <v>6091</v>
      </c>
      <c r="L57" s="9">
        <v>5770</v>
      </c>
      <c r="M57" s="9">
        <v>5574</v>
      </c>
      <c r="N57" s="8">
        <f t="shared" si="2"/>
        <v>68483</v>
      </c>
    </row>
    <row r="58" spans="1:14" x14ac:dyDescent="0.15">
      <c r="A58" s="11" t="s">
        <v>55</v>
      </c>
      <c r="B58" s="11">
        <v>7483</v>
      </c>
      <c r="C58" s="11">
        <v>6597</v>
      </c>
      <c r="D58" s="11">
        <v>7749</v>
      </c>
      <c r="E58" s="11">
        <v>5152</v>
      </c>
      <c r="F58" s="11">
        <v>4283</v>
      </c>
      <c r="G58" s="11">
        <v>857</v>
      </c>
      <c r="H58" s="11">
        <v>536</v>
      </c>
      <c r="I58" s="11">
        <v>392</v>
      </c>
      <c r="J58" s="11">
        <v>506</v>
      </c>
      <c r="K58" s="11">
        <v>2712</v>
      </c>
      <c r="L58" s="11">
        <v>5915</v>
      </c>
      <c r="M58" s="11">
        <v>5041</v>
      </c>
      <c r="N58" s="5">
        <f t="shared" si="2"/>
        <v>47223</v>
      </c>
    </row>
    <row r="59" spans="1:14" x14ac:dyDescent="0.15">
      <c r="A59" s="11" t="s">
        <v>56</v>
      </c>
      <c r="B59" s="11">
        <v>923</v>
      </c>
      <c r="C59" s="11">
        <v>1277</v>
      </c>
      <c r="D59" s="11">
        <v>2165</v>
      </c>
      <c r="E59" s="11">
        <v>12663</v>
      </c>
      <c r="F59" s="11">
        <v>101989</v>
      </c>
      <c r="G59" s="11">
        <v>114544</v>
      </c>
      <c r="H59" s="11">
        <v>137335</v>
      </c>
      <c r="I59" s="11">
        <v>91491</v>
      </c>
      <c r="J59" s="11">
        <v>21999</v>
      </c>
      <c r="K59" s="11">
        <v>7504</v>
      </c>
      <c r="L59" s="11">
        <v>14125</v>
      </c>
      <c r="M59" s="11">
        <v>2214</v>
      </c>
      <c r="N59" s="5">
        <f t="shared" si="2"/>
        <v>508229</v>
      </c>
    </row>
    <row r="60" spans="1:14" x14ac:dyDescent="0.15">
      <c r="A60" s="9" t="s">
        <v>57</v>
      </c>
      <c r="B60" s="9">
        <v>4866</v>
      </c>
      <c r="C60" s="9">
        <v>2086</v>
      </c>
      <c r="D60" s="9">
        <v>1745</v>
      </c>
      <c r="E60" s="9">
        <v>2669</v>
      </c>
      <c r="F60" s="9">
        <v>1381</v>
      </c>
      <c r="G60" s="9">
        <v>5433</v>
      </c>
      <c r="H60" s="9">
        <v>12771</v>
      </c>
      <c r="I60" s="9">
        <v>25816</v>
      </c>
      <c r="J60" s="9">
        <v>20651</v>
      </c>
      <c r="K60" s="9">
        <v>24532</v>
      </c>
      <c r="L60" s="9">
        <v>13476</v>
      </c>
      <c r="M60" s="9">
        <v>12649</v>
      </c>
      <c r="N60" s="8">
        <f t="shared" si="2"/>
        <v>128075</v>
      </c>
    </row>
    <row r="61" spans="1:14" x14ac:dyDescent="0.15">
      <c r="A61" s="9" t="s">
        <v>58</v>
      </c>
      <c r="B61" s="9">
        <v>15020</v>
      </c>
      <c r="C61" s="9">
        <v>3620</v>
      </c>
      <c r="D61" s="9">
        <v>4061</v>
      </c>
      <c r="E61" s="9">
        <v>4873</v>
      </c>
      <c r="F61" s="9">
        <v>13830</v>
      </c>
      <c r="G61" s="9">
        <v>4083</v>
      </c>
      <c r="H61" s="9">
        <v>3060</v>
      </c>
      <c r="I61" s="9">
        <v>6515</v>
      </c>
      <c r="J61" s="9">
        <v>11405</v>
      </c>
      <c r="K61" s="9">
        <v>22368</v>
      </c>
      <c r="L61" s="9">
        <v>14145</v>
      </c>
      <c r="M61" s="9">
        <v>11585</v>
      </c>
      <c r="N61" s="8">
        <f t="shared" si="2"/>
        <v>114565</v>
      </c>
    </row>
    <row r="62" spans="1:14" s="13" customFormat="1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0"/>
    </row>
    <row r="63" spans="1:14" s="13" customFormat="1" x14ac:dyDescent="0.15">
      <c r="A63" s="10" t="s">
        <v>59</v>
      </c>
      <c r="B63" s="10">
        <f t="shared" ref="B63:N63" si="3">SUM(B34:B61)</f>
        <v>664976</v>
      </c>
      <c r="C63" s="10">
        <f t="shared" si="3"/>
        <v>544821</v>
      </c>
      <c r="D63" s="10">
        <f t="shared" si="3"/>
        <v>526358</v>
      </c>
      <c r="E63" s="10">
        <f t="shared" si="3"/>
        <v>490041</v>
      </c>
      <c r="F63" s="10">
        <f t="shared" si="3"/>
        <v>557841</v>
      </c>
      <c r="G63" s="10">
        <f t="shared" si="3"/>
        <v>593292</v>
      </c>
      <c r="H63" s="10">
        <f t="shared" si="3"/>
        <v>590334</v>
      </c>
      <c r="I63" s="10">
        <f t="shared" si="3"/>
        <v>524428</v>
      </c>
      <c r="J63" s="10">
        <f t="shared" si="3"/>
        <v>305101</v>
      </c>
      <c r="K63" s="10">
        <f t="shared" si="3"/>
        <v>486214</v>
      </c>
      <c r="L63" s="10">
        <f t="shared" si="3"/>
        <v>758818</v>
      </c>
      <c r="M63" s="10">
        <f t="shared" si="3"/>
        <v>830406</v>
      </c>
      <c r="N63" s="10">
        <f t="shared" si="3"/>
        <v>6872630</v>
      </c>
    </row>
    <row r="64" spans="1:14" s="13" customForma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15">
      <c r="A65" s="10" t="s">
        <v>60</v>
      </c>
      <c r="B65" s="10">
        <f t="shared" ref="B65:N65" si="4">+B63+B32</f>
        <v>1191556</v>
      </c>
      <c r="C65" s="10">
        <f t="shared" si="4"/>
        <v>1031486</v>
      </c>
      <c r="D65" s="10">
        <f t="shared" si="4"/>
        <v>1056927</v>
      </c>
      <c r="E65" s="10">
        <f t="shared" si="4"/>
        <v>934610</v>
      </c>
      <c r="F65" s="10">
        <f t="shared" si="4"/>
        <v>908872</v>
      </c>
      <c r="G65" s="10">
        <f t="shared" si="4"/>
        <v>819931</v>
      </c>
      <c r="H65" s="10">
        <f t="shared" si="4"/>
        <v>738663</v>
      </c>
      <c r="I65" s="10">
        <f t="shared" si="4"/>
        <v>662060</v>
      </c>
      <c r="J65" s="10">
        <f t="shared" si="4"/>
        <v>458575</v>
      </c>
      <c r="K65" s="10">
        <f t="shared" si="4"/>
        <v>772182</v>
      </c>
      <c r="L65" s="10">
        <f t="shared" si="4"/>
        <v>1198814</v>
      </c>
      <c r="M65" s="10">
        <f t="shared" si="4"/>
        <v>1338812</v>
      </c>
      <c r="N65" s="10">
        <f t="shared" si="4"/>
        <v>11112488</v>
      </c>
    </row>
    <row r="66" spans="1:14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15">
      <c r="A67" s="14" t="s">
        <v>69</v>
      </c>
    </row>
    <row r="68" spans="1:14" x14ac:dyDescent="0.15">
      <c r="A68" s="12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51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68"/>
  <sheetViews>
    <sheetView zoomScale="75" workbookViewId="0"/>
  </sheetViews>
  <sheetFormatPr baseColWidth="10" defaultRowHeight="14" x14ac:dyDescent="0.15"/>
  <cols>
    <col min="1" max="1" width="26.1640625" style="41" customWidth="1"/>
    <col min="2" max="3" width="15.6640625" style="42" customWidth="1"/>
    <col min="4" max="4" width="14" style="42" customWidth="1"/>
    <col min="5" max="5" width="15.33203125" style="42" customWidth="1"/>
    <col min="6" max="6" width="14" style="42" customWidth="1"/>
    <col min="7" max="7" width="13.6640625" style="42" customWidth="1"/>
    <col min="8" max="8" width="14" style="42" customWidth="1"/>
    <col min="9" max="9" width="13.83203125" style="42" customWidth="1"/>
    <col min="10" max="10" width="14" style="42" customWidth="1"/>
    <col min="11" max="12" width="13.83203125" style="42" customWidth="1"/>
    <col min="13" max="13" width="15.5" style="42" customWidth="1"/>
    <col min="14" max="14" width="15.83203125" style="41" customWidth="1"/>
    <col min="15" max="16384" width="10.83203125" style="42"/>
  </cols>
  <sheetData>
    <row r="1" spans="1:18" x14ac:dyDescent="0.15">
      <c r="G1" s="41"/>
    </row>
    <row r="3" spans="1:18" ht="18" x14ac:dyDescent="0.2">
      <c r="A3" s="68" t="s">
        <v>70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5" spans="1:18" s="44" customFormat="1" x14ac:dyDescent="0.1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1:18" s="46" customFormat="1" x14ac:dyDescent="0.15">
      <c r="A6" s="45"/>
      <c r="B6" s="45" t="s">
        <v>0</v>
      </c>
      <c r="C6" s="45" t="s">
        <v>1</v>
      </c>
      <c r="D6" s="45" t="s">
        <v>2</v>
      </c>
      <c r="E6" s="45" t="s">
        <v>3</v>
      </c>
      <c r="F6" s="45" t="s">
        <v>4</v>
      </c>
      <c r="G6" s="45" t="s">
        <v>5</v>
      </c>
      <c r="H6" s="45" t="s">
        <v>6</v>
      </c>
      <c r="I6" s="45" t="s">
        <v>7</v>
      </c>
      <c r="J6" s="45" t="s">
        <v>8</v>
      </c>
      <c r="K6" s="45" t="s">
        <v>9</v>
      </c>
      <c r="L6" s="45" t="s">
        <v>10</v>
      </c>
      <c r="M6" s="45" t="s">
        <v>11</v>
      </c>
      <c r="N6" s="2" t="s">
        <v>12</v>
      </c>
      <c r="O6" s="33"/>
      <c r="P6" s="33"/>
      <c r="Q6" s="33"/>
      <c r="R6" s="33"/>
    </row>
    <row r="7" spans="1:18" x14ac:dyDescent="0.1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2"/>
      <c r="O7" s="35"/>
      <c r="P7" s="35"/>
      <c r="Q7" s="35"/>
      <c r="R7" s="35"/>
    </row>
    <row r="8" spans="1:18" x14ac:dyDescent="0.15">
      <c r="A8" s="47" t="s">
        <v>13</v>
      </c>
      <c r="B8" s="4">
        <v>423</v>
      </c>
      <c r="C8" s="4">
        <v>536</v>
      </c>
      <c r="D8" s="4">
        <v>401</v>
      </c>
      <c r="E8" s="4">
        <v>226</v>
      </c>
      <c r="F8" s="4">
        <v>154</v>
      </c>
      <c r="G8" s="4">
        <v>70</v>
      </c>
      <c r="H8" s="4">
        <v>41</v>
      </c>
      <c r="I8" s="4">
        <v>54</v>
      </c>
      <c r="J8" s="4">
        <v>85</v>
      </c>
      <c r="K8" s="4">
        <v>145</v>
      </c>
      <c r="L8" s="4">
        <v>243</v>
      </c>
      <c r="M8" s="4">
        <v>419</v>
      </c>
      <c r="N8" s="5">
        <f t="shared" ref="N8:N30" si="0">SUM(B8:M8)</f>
        <v>2797</v>
      </c>
      <c r="O8" s="35"/>
      <c r="P8" s="35"/>
      <c r="Q8" s="35"/>
      <c r="R8" s="35"/>
    </row>
    <row r="9" spans="1:18" x14ac:dyDescent="0.15">
      <c r="A9" s="47" t="s">
        <v>14</v>
      </c>
      <c r="B9" s="4">
        <v>8306</v>
      </c>
      <c r="C9" s="4">
        <v>7398</v>
      </c>
      <c r="D9" s="4">
        <v>7141</v>
      </c>
      <c r="E9" s="4">
        <v>6515</v>
      </c>
      <c r="F9" s="4">
        <v>6583</v>
      </c>
      <c r="G9" s="4">
        <v>7800</v>
      </c>
      <c r="H9" s="4">
        <v>12186</v>
      </c>
      <c r="I9" s="4">
        <v>11047</v>
      </c>
      <c r="J9" s="4">
        <v>10625</v>
      </c>
      <c r="K9" s="4">
        <v>9165</v>
      </c>
      <c r="L9" s="4">
        <v>7541</v>
      </c>
      <c r="M9" s="4">
        <v>8810</v>
      </c>
      <c r="N9" s="5">
        <f t="shared" si="0"/>
        <v>103117</v>
      </c>
      <c r="O9" s="35"/>
      <c r="P9" s="35"/>
      <c r="Q9" s="35"/>
      <c r="R9" s="35"/>
    </row>
    <row r="10" spans="1:18" x14ac:dyDescent="0.15">
      <c r="A10" s="48" t="s">
        <v>15</v>
      </c>
      <c r="B10" s="7">
        <v>2443</v>
      </c>
      <c r="C10" s="7">
        <v>2676</v>
      </c>
      <c r="D10" s="7">
        <v>2923</v>
      </c>
      <c r="E10" s="7">
        <v>2573</v>
      </c>
      <c r="F10" s="7">
        <v>889</v>
      </c>
      <c r="G10" s="7">
        <v>296</v>
      </c>
      <c r="H10" s="7">
        <v>136</v>
      </c>
      <c r="I10" s="7">
        <v>61</v>
      </c>
      <c r="J10" s="7">
        <v>265</v>
      </c>
      <c r="K10" s="7">
        <v>155</v>
      </c>
      <c r="L10" s="7">
        <v>606</v>
      </c>
      <c r="M10" s="7">
        <v>1074</v>
      </c>
      <c r="N10" s="8">
        <f t="shared" si="0"/>
        <v>14097</v>
      </c>
      <c r="O10" s="35"/>
      <c r="P10" s="35"/>
      <c r="Q10" s="35"/>
      <c r="R10" s="35"/>
    </row>
    <row r="11" spans="1:18" x14ac:dyDescent="0.15">
      <c r="A11" s="48" t="s">
        <v>16</v>
      </c>
      <c r="B11" s="7">
        <v>11665</v>
      </c>
      <c r="C11" s="7">
        <v>11250</v>
      </c>
      <c r="D11" s="7">
        <v>12715</v>
      </c>
      <c r="E11" s="7">
        <v>12647</v>
      </c>
      <c r="F11" s="7">
        <v>10868</v>
      </c>
      <c r="G11" s="7">
        <v>5207</v>
      </c>
      <c r="H11" s="7">
        <v>654</v>
      </c>
      <c r="I11" s="7">
        <v>689</v>
      </c>
      <c r="J11" s="7">
        <v>712</v>
      </c>
      <c r="K11" s="7">
        <v>1253</v>
      </c>
      <c r="L11" s="7">
        <v>7193</v>
      </c>
      <c r="M11" s="7">
        <v>13345</v>
      </c>
      <c r="N11" s="8">
        <f t="shared" si="0"/>
        <v>88198</v>
      </c>
      <c r="O11" s="35"/>
      <c r="P11" s="35"/>
      <c r="Q11" s="35"/>
      <c r="R11" s="35"/>
    </row>
    <row r="12" spans="1:18" x14ac:dyDescent="0.15">
      <c r="A12" s="47" t="s">
        <v>17</v>
      </c>
      <c r="B12" s="4">
        <v>12201</v>
      </c>
      <c r="C12" s="4">
        <v>11521</v>
      </c>
      <c r="D12" s="4">
        <v>14178</v>
      </c>
      <c r="E12" s="4">
        <v>14369</v>
      </c>
      <c r="F12" s="4">
        <v>11819</v>
      </c>
      <c r="G12" s="4">
        <v>7959</v>
      </c>
      <c r="H12" s="4">
        <v>3687</v>
      </c>
      <c r="I12" s="4">
        <v>3506</v>
      </c>
      <c r="J12" s="4">
        <v>5315</v>
      </c>
      <c r="K12" s="4">
        <v>21963</v>
      </c>
      <c r="L12" s="4">
        <v>15943</v>
      </c>
      <c r="M12" s="4">
        <v>13892</v>
      </c>
      <c r="N12" s="5">
        <f t="shared" si="0"/>
        <v>136353</v>
      </c>
      <c r="O12" s="35"/>
      <c r="P12" s="35"/>
      <c r="Q12" s="35"/>
      <c r="R12" s="35"/>
    </row>
    <row r="13" spans="1:18" x14ac:dyDescent="0.15">
      <c r="A13" s="47" t="s">
        <v>18</v>
      </c>
      <c r="B13" s="4">
        <v>27475</v>
      </c>
      <c r="C13" s="4">
        <v>29892</v>
      </c>
      <c r="D13" s="4">
        <v>37087</v>
      </c>
      <c r="E13" s="4">
        <v>42408</v>
      </c>
      <c r="F13" s="4">
        <v>35573</v>
      </c>
      <c r="G13" s="4">
        <v>20474</v>
      </c>
      <c r="H13" s="4">
        <v>3654</v>
      </c>
      <c r="I13" s="4">
        <v>2250</v>
      </c>
      <c r="J13" s="4">
        <v>9846</v>
      </c>
      <c r="K13" s="4">
        <v>28650</v>
      </c>
      <c r="L13" s="4">
        <v>26204</v>
      </c>
      <c r="M13" s="4">
        <v>22833</v>
      </c>
      <c r="N13" s="5">
        <f t="shared" si="0"/>
        <v>286346</v>
      </c>
      <c r="O13" s="35"/>
      <c r="P13" s="35"/>
      <c r="Q13" s="35"/>
      <c r="R13" s="35"/>
    </row>
    <row r="14" spans="1:18" x14ac:dyDescent="0.15">
      <c r="A14" s="48" t="s">
        <v>63</v>
      </c>
      <c r="B14" s="7">
        <v>2150</v>
      </c>
      <c r="C14" s="7">
        <v>3008</v>
      </c>
      <c r="D14" s="7">
        <v>3003</v>
      </c>
      <c r="E14" s="7">
        <v>2948</v>
      </c>
      <c r="F14" s="7">
        <v>2120</v>
      </c>
      <c r="G14" s="7">
        <v>1419</v>
      </c>
      <c r="H14" s="7">
        <v>749</v>
      </c>
      <c r="I14" s="7">
        <v>853</v>
      </c>
      <c r="J14" s="7">
        <v>934</v>
      </c>
      <c r="K14" s="7">
        <v>1922</v>
      </c>
      <c r="L14" s="7">
        <v>2009</v>
      </c>
      <c r="M14" s="7">
        <v>1919</v>
      </c>
      <c r="N14" s="8">
        <f t="shared" si="0"/>
        <v>23034</v>
      </c>
      <c r="O14" s="35"/>
      <c r="P14" s="35"/>
      <c r="Q14" s="35"/>
      <c r="R14" s="35"/>
    </row>
    <row r="15" spans="1:18" x14ac:dyDescent="0.15">
      <c r="A15" s="48" t="s">
        <v>19</v>
      </c>
      <c r="B15" s="7">
        <v>23305</v>
      </c>
      <c r="C15" s="7">
        <v>20261</v>
      </c>
      <c r="D15" s="7">
        <v>17763</v>
      </c>
      <c r="E15" s="7">
        <v>13285</v>
      </c>
      <c r="F15" s="7">
        <v>13916</v>
      </c>
      <c r="G15" s="7">
        <v>19492</v>
      </c>
      <c r="H15" s="7">
        <v>38240</v>
      </c>
      <c r="I15" s="7">
        <v>35343</v>
      </c>
      <c r="J15" s="7">
        <v>29364</v>
      </c>
      <c r="K15" s="7">
        <v>29755</v>
      </c>
      <c r="L15" s="7">
        <v>26649</v>
      </c>
      <c r="M15" s="7">
        <v>26367</v>
      </c>
      <c r="N15" s="8">
        <f t="shared" si="0"/>
        <v>293740</v>
      </c>
      <c r="O15" s="35"/>
      <c r="P15" s="35"/>
      <c r="Q15" s="35"/>
      <c r="R15" s="35"/>
    </row>
    <row r="16" spans="1:18" x14ac:dyDescent="0.15">
      <c r="A16" s="47" t="s">
        <v>20</v>
      </c>
      <c r="B16" s="4">
        <v>58841</v>
      </c>
      <c r="C16" s="4">
        <v>54048</v>
      </c>
      <c r="D16" s="4">
        <v>52328</v>
      </c>
      <c r="E16" s="4">
        <v>60637</v>
      </c>
      <c r="F16" s="4">
        <v>41717</v>
      </c>
      <c r="G16" s="4">
        <v>19328</v>
      </c>
      <c r="H16" s="4">
        <v>3522</v>
      </c>
      <c r="I16" s="4">
        <v>3532</v>
      </c>
      <c r="J16" s="4">
        <v>4308</v>
      </c>
      <c r="K16" s="4">
        <v>10418</v>
      </c>
      <c r="L16" s="4">
        <v>28637</v>
      </c>
      <c r="M16" s="4">
        <v>36537</v>
      </c>
      <c r="N16" s="5">
        <f t="shared" si="0"/>
        <v>373853</v>
      </c>
      <c r="O16" s="35"/>
      <c r="P16" s="35"/>
      <c r="Q16" s="35"/>
      <c r="R16" s="35"/>
    </row>
    <row r="17" spans="1:18" x14ac:dyDescent="0.15">
      <c r="A17" s="47" t="s">
        <v>21</v>
      </c>
      <c r="B17" s="4">
        <v>10116</v>
      </c>
      <c r="C17" s="4">
        <v>8799</v>
      </c>
      <c r="D17" s="4">
        <v>10170</v>
      </c>
      <c r="E17" s="4">
        <v>7671</v>
      </c>
      <c r="F17" s="4">
        <v>2920</v>
      </c>
      <c r="G17" s="4">
        <v>1389</v>
      </c>
      <c r="H17" s="4">
        <v>888</v>
      </c>
      <c r="I17" s="4">
        <v>1277</v>
      </c>
      <c r="J17" s="4">
        <v>788</v>
      </c>
      <c r="K17" s="4">
        <v>1818</v>
      </c>
      <c r="L17" s="4">
        <v>4887</v>
      </c>
      <c r="M17" s="4">
        <v>8494</v>
      </c>
      <c r="N17" s="5">
        <f t="shared" si="0"/>
        <v>59217</v>
      </c>
      <c r="O17" s="35"/>
      <c r="P17" s="35"/>
      <c r="Q17" s="35"/>
      <c r="R17" s="35"/>
    </row>
    <row r="18" spans="1:18" x14ac:dyDescent="0.15">
      <c r="A18" s="48" t="s">
        <v>22</v>
      </c>
      <c r="B18" s="7">
        <v>204</v>
      </c>
      <c r="C18" s="7">
        <v>412</v>
      </c>
      <c r="D18" s="7">
        <v>873</v>
      </c>
      <c r="E18" s="7">
        <v>4845</v>
      </c>
      <c r="F18" s="7">
        <v>4878</v>
      </c>
      <c r="G18" s="7">
        <v>2362</v>
      </c>
      <c r="H18" s="7">
        <v>762</v>
      </c>
      <c r="I18" s="7">
        <v>310</v>
      </c>
      <c r="J18" s="7">
        <v>236</v>
      </c>
      <c r="K18" s="7">
        <v>284</v>
      </c>
      <c r="L18" s="7">
        <v>323</v>
      </c>
      <c r="M18" s="7">
        <v>503</v>
      </c>
      <c r="N18" s="8">
        <f t="shared" si="0"/>
        <v>15992</v>
      </c>
      <c r="O18" s="35"/>
      <c r="P18" s="35"/>
      <c r="Q18" s="35"/>
      <c r="R18" s="35"/>
    </row>
    <row r="19" spans="1:18" x14ac:dyDescent="0.15">
      <c r="A19" s="48" t="s">
        <v>23</v>
      </c>
      <c r="B19" s="7">
        <v>4795</v>
      </c>
      <c r="C19" s="7">
        <v>4183</v>
      </c>
      <c r="D19" s="7">
        <v>4668</v>
      </c>
      <c r="E19" s="7">
        <v>5484</v>
      </c>
      <c r="F19" s="7">
        <v>984</v>
      </c>
      <c r="G19" s="7">
        <v>208</v>
      </c>
      <c r="H19" s="7">
        <v>85</v>
      </c>
      <c r="I19" s="7">
        <v>66</v>
      </c>
      <c r="J19" s="7">
        <v>105</v>
      </c>
      <c r="K19" s="7">
        <v>448</v>
      </c>
      <c r="L19" s="7">
        <v>2296</v>
      </c>
      <c r="M19" s="7">
        <v>3367</v>
      </c>
      <c r="N19" s="8">
        <f t="shared" si="0"/>
        <v>26689</v>
      </c>
      <c r="O19" s="35"/>
      <c r="P19" s="35"/>
      <c r="Q19" s="35"/>
      <c r="R19" s="35"/>
    </row>
    <row r="20" spans="1:18" x14ac:dyDescent="0.15">
      <c r="A20" s="47" t="s">
        <v>24</v>
      </c>
      <c r="B20" s="4">
        <v>287</v>
      </c>
      <c r="C20" s="4">
        <v>342</v>
      </c>
      <c r="D20" s="4">
        <v>540</v>
      </c>
      <c r="E20" s="4">
        <v>861</v>
      </c>
      <c r="F20" s="4">
        <v>467</v>
      </c>
      <c r="G20" s="4">
        <v>277</v>
      </c>
      <c r="H20" s="4">
        <v>259</v>
      </c>
      <c r="I20" s="4">
        <v>335</v>
      </c>
      <c r="J20" s="4">
        <v>230</v>
      </c>
      <c r="K20" s="4">
        <v>380</v>
      </c>
      <c r="L20" s="4">
        <v>318</v>
      </c>
      <c r="M20" s="4">
        <v>321</v>
      </c>
      <c r="N20" s="5">
        <f t="shared" si="0"/>
        <v>4617</v>
      </c>
      <c r="O20" s="35"/>
      <c r="P20" s="35"/>
      <c r="Q20" s="35"/>
      <c r="R20" s="35"/>
    </row>
    <row r="21" spans="1:18" x14ac:dyDescent="0.15">
      <c r="A21" s="47" t="s">
        <v>25</v>
      </c>
      <c r="B21" s="4">
        <v>1593</v>
      </c>
      <c r="C21" s="4">
        <v>1707</v>
      </c>
      <c r="D21" s="4">
        <v>2623</v>
      </c>
      <c r="E21" s="4">
        <v>2826</v>
      </c>
      <c r="F21" s="4">
        <v>2094</v>
      </c>
      <c r="G21" s="4">
        <v>2023</v>
      </c>
      <c r="H21" s="4">
        <v>1289</v>
      </c>
      <c r="I21" s="4">
        <v>958</v>
      </c>
      <c r="J21" s="4">
        <v>1012</v>
      </c>
      <c r="K21" s="4">
        <v>1387</v>
      </c>
      <c r="L21" s="4">
        <v>1616</v>
      </c>
      <c r="M21" s="4">
        <v>1659</v>
      </c>
      <c r="N21" s="5">
        <f t="shared" si="0"/>
        <v>20787</v>
      </c>
      <c r="O21" s="35"/>
      <c r="P21" s="35"/>
      <c r="Q21" s="35"/>
      <c r="R21" s="35"/>
    </row>
    <row r="22" spans="1:18" x14ac:dyDescent="0.15">
      <c r="A22" s="48" t="s">
        <v>26</v>
      </c>
      <c r="B22" s="7">
        <v>98731</v>
      </c>
      <c r="C22" s="7">
        <v>89256</v>
      </c>
      <c r="D22" s="7">
        <v>104532</v>
      </c>
      <c r="E22" s="7">
        <v>101742</v>
      </c>
      <c r="F22" s="7">
        <v>53819</v>
      </c>
      <c r="G22" s="7">
        <v>10169</v>
      </c>
      <c r="H22" s="7">
        <v>6767</v>
      </c>
      <c r="I22" s="7">
        <v>7230</v>
      </c>
      <c r="J22" s="7">
        <v>6962</v>
      </c>
      <c r="K22" s="7">
        <v>36198</v>
      </c>
      <c r="L22" s="7">
        <v>83711</v>
      </c>
      <c r="M22" s="7">
        <v>98281</v>
      </c>
      <c r="N22" s="8">
        <f t="shared" si="0"/>
        <v>697398</v>
      </c>
      <c r="O22" s="35"/>
      <c r="P22" s="35"/>
      <c r="Q22" s="35"/>
      <c r="R22" s="35"/>
    </row>
    <row r="23" spans="1:18" x14ac:dyDescent="0.15">
      <c r="A23" s="48" t="s">
        <v>64</v>
      </c>
      <c r="B23" s="7">
        <v>294</v>
      </c>
      <c r="C23" s="7">
        <v>403</v>
      </c>
      <c r="D23" s="7">
        <v>381</v>
      </c>
      <c r="E23" s="7">
        <v>834</v>
      </c>
      <c r="F23" s="7">
        <v>1001</v>
      </c>
      <c r="G23" s="7">
        <v>4458</v>
      </c>
      <c r="H23" s="7">
        <v>2718</v>
      </c>
      <c r="I23" s="7">
        <v>742</v>
      </c>
      <c r="J23" s="7">
        <v>48</v>
      </c>
      <c r="K23" s="7">
        <v>1387</v>
      </c>
      <c r="L23" s="7">
        <v>1338</v>
      </c>
      <c r="M23" s="7">
        <v>560</v>
      </c>
      <c r="N23" s="8">
        <f t="shared" si="0"/>
        <v>14164</v>
      </c>
      <c r="O23" s="35"/>
      <c r="P23" s="35"/>
      <c r="Q23" s="35"/>
      <c r="R23" s="35"/>
    </row>
    <row r="24" spans="1:18" x14ac:dyDescent="0.15">
      <c r="A24" s="47" t="s">
        <v>27</v>
      </c>
      <c r="B24" s="4">
        <v>13443</v>
      </c>
      <c r="C24" s="4">
        <v>10623</v>
      </c>
      <c r="D24" s="4">
        <v>12424</v>
      </c>
      <c r="E24" s="4">
        <v>11500</v>
      </c>
      <c r="F24" s="4">
        <v>26582</v>
      </c>
      <c r="G24" s="4">
        <v>38678</v>
      </c>
      <c r="H24" s="4">
        <v>24982</v>
      </c>
      <c r="I24" s="4">
        <v>9484</v>
      </c>
      <c r="J24" s="4">
        <v>19537</v>
      </c>
      <c r="K24" s="4">
        <v>28805</v>
      </c>
      <c r="L24" s="4">
        <v>24924</v>
      </c>
      <c r="M24" s="4">
        <v>22278</v>
      </c>
      <c r="N24" s="5">
        <f t="shared" si="0"/>
        <v>243260</v>
      </c>
      <c r="O24" s="35"/>
      <c r="P24" s="35"/>
      <c r="Q24" s="35"/>
      <c r="R24" s="35"/>
    </row>
    <row r="25" spans="1:18" x14ac:dyDescent="0.15">
      <c r="A25" s="47" t="s">
        <v>28</v>
      </c>
      <c r="B25" s="4">
        <v>94547</v>
      </c>
      <c r="C25" s="4">
        <v>68870</v>
      </c>
      <c r="D25" s="4">
        <v>51455</v>
      </c>
      <c r="E25" s="4">
        <v>24048</v>
      </c>
      <c r="F25" s="4">
        <v>18221</v>
      </c>
      <c r="G25" s="4">
        <v>11901</v>
      </c>
      <c r="H25" s="4">
        <v>5879</v>
      </c>
      <c r="I25" s="4">
        <v>4035</v>
      </c>
      <c r="J25" s="4">
        <v>19235</v>
      </c>
      <c r="K25" s="4">
        <v>72764</v>
      </c>
      <c r="L25" s="4">
        <v>94857</v>
      </c>
      <c r="M25" s="4">
        <v>96191</v>
      </c>
      <c r="N25" s="5">
        <f t="shared" si="0"/>
        <v>562003</v>
      </c>
      <c r="O25" s="35"/>
      <c r="P25" s="35"/>
      <c r="Q25" s="35"/>
      <c r="R25" s="35"/>
    </row>
    <row r="26" spans="1:18" x14ac:dyDescent="0.15">
      <c r="A26" s="48" t="s">
        <v>29</v>
      </c>
      <c r="B26" s="7">
        <v>78293</v>
      </c>
      <c r="C26" s="7">
        <v>71979</v>
      </c>
      <c r="D26" s="7">
        <v>59377</v>
      </c>
      <c r="E26" s="7">
        <v>46561</v>
      </c>
      <c r="F26" s="7">
        <v>35485</v>
      </c>
      <c r="G26" s="7">
        <v>25051</v>
      </c>
      <c r="H26" s="7">
        <v>27455</v>
      </c>
      <c r="I26" s="7">
        <v>17274</v>
      </c>
      <c r="J26" s="7">
        <v>19170</v>
      </c>
      <c r="K26" s="7">
        <v>48329</v>
      </c>
      <c r="L26" s="7">
        <v>74025</v>
      </c>
      <c r="M26" s="7">
        <v>70463</v>
      </c>
      <c r="N26" s="8">
        <f t="shared" si="0"/>
        <v>573462</v>
      </c>
      <c r="O26" s="35"/>
      <c r="P26" s="35"/>
      <c r="Q26" s="35"/>
      <c r="R26" s="35"/>
    </row>
    <row r="27" spans="1:18" x14ac:dyDescent="0.15">
      <c r="A27" s="48" t="s">
        <v>30</v>
      </c>
      <c r="B27" s="7">
        <v>1493</v>
      </c>
      <c r="C27" s="7">
        <v>1461</v>
      </c>
      <c r="D27" s="7">
        <v>1728</v>
      </c>
      <c r="E27" s="7">
        <v>1515</v>
      </c>
      <c r="F27" s="7">
        <v>5300</v>
      </c>
      <c r="G27" s="7">
        <v>5376</v>
      </c>
      <c r="H27" s="7">
        <v>1392</v>
      </c>
      <c r="I27" s="7">
        <v>1042</v>
      </c>
      <c r="J27" s="7">
        <v>320</v>
      </c>
      <c r="K27" s="7">
        <v>553</v>
      </c>
      <c r="L27" s="7">
        <v>724</v>
      </c>
      <c r="M27" s="7">
        <v>1088</v>
      </c>
      <c r="N27" s="8">
        <f t="shared" si="0"/>
        <v>21992</v>
      </c>
      <c r="O27" s="35"/>
      <c r="P27" s="35"/>
      <c r="Q27" s="35"/>
      <c r="R27" s="35"/>
    </row>
    <row r="28" spans="1:18" x14ac:dyDescent="0.15">
      <c r="A28" s="47" t="s">
        <v>31</v>
      </c>
      <c r="B28" s="4">
        <v>152125</v>
      </c>
      <c r="C28" s="4">
        <v>143840</v>
      </c>
      <c r="D28" s="4">
        <v>129915</v>
      </c>
      <c r="E28" s="4">
        <v>115049</v>
      </c>
      <c r="F28" s="4">
        <v>74606</v>
      </c>
      <c r="G28" s="4">
        <v>44232</v>
      </c>
      <c r="H28" s="4">
        <v>33672</v>
      </c>
      <c r="I28" s="4">
        <v>23959</v>
      </c>
      <c r="J28" s="4">
        <v>28794</v>
      </c>
      <c r="K28" s="4">
        <v>58796</v>
      </c>
      <c r="L28" s="4">
        <v>100975</v>
      </c>
      <c r="M28" s="4">
        <v>120790</v>
      </c>
      <c r="N28" s="5">
        <f t="shared" si="0"/>
        <v>1026753</v>
      </c>
      <c r="O28" s="35"/>
      <c r="P28" s="35"/>
      <c r="Q28" s="35"/>
      <c r="R28" s="35"/>
    </row>
    <row r="29" spans="1:18" x14ac:dyDescent="0.15">
      <c r="A29" s="47" t="s">
        <v>32</v>
      </c>
      <c r="B29" s="4">
        <v>5320</v>
      </c>
      <c r="C29" s="4">
        <v>5737</v>
      </c>
      <c r="D29" s="4">
        <v>6551</v>
      </c>
      <c r="E29" s="4">
        <v>17929</v>
      </c>
      <c r="F29" s="4">
        <v>31120</v>
      </c>
      <c r="G29" s="4">
        <v>9156</v>
      </c>
      <c r="H29" s="4">
        <v>3548</v>
      </c>
      <c r="I29" s="4">
        <v>3268</v>
      </c>
      <c r="J29" s="4">
        <v>3267</v>
      </c>
      <c r="K29" s="4">
        <v>4988</v>
      </c>
      <c r="L29" s="4">
        <v>6649</v>
      </c>
      <c r="M29" s="4">
        <v>5985</v>
      </c>
      <c r="N29" s="5">
        <f t="shared" si="0"/>
        <v>103518</v>
      </c>
      <c r="O29" s="35"/>
      <c r="P29" s="35"/>
      <c r="Q29" s="35"/>
      <c r="R29" s="35"/>
    </row>
    <row r="30" spans="1:18" x14ac:dyDescent="0.15">
      <c r="A30" s="48" t="s">
        <v>33</v>
      </c>
      <c r="B30" s="7">
        <v>7917</v>
      </c>
      <c r="C30" s="7">
        <v>7930</v>
      </c>
      <c r="D30" s="7">
        <v>7528</v>
      </c>
      <c r="E30" s="7">
        <v>9847</v>
      </c>
      <c r="F30" s="7">
        <v>11064</v>
      </c>
      <c r="G30" s="7">
        <v>13902</v>
      </c>
      <c r="H30" s="7">
        <v>6136</v>
      </c>
      <c r="I30" s="7">
        <v>6588</v>
      </c>
      <c r="J30" s="7">
        <v>5914</v>
      </c>
      <c r="K30" s="7">
        <v>3665</v>
      </c>
      <c r="L30" s="7">
        <v>5678</v>
      </c>
      <c r="M30" s="7">
        <v>9050</v>
      </c>
      <c r="N30" s="8">
        <f t="shared" si="0"/>
        <v>95219</v>
      </c>
      <c r="O30" s="35"/>
      <c r="P30" s="35"/>
      <c r="Q30" s="35"/>
      <c r="R30" s="35"/>
    </row>
    <row r="31" spans="1:18" s="41" customFormat="1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10"/>
      <c r="O31" s="35"/>
      <c r="P31" s="35"/>
      <c r="Q31" s="35"/>
      <c r="R31" s="35"/>
    </row>
    <row r="32" spans="1:18" s="41" customFormat="1" x14ac:dyDescent="0.15">
      <c r="A32" s="10" t="s">
        <v>34</v>
      </c>
      <c r="B32" s="10">
        <f t="shared" ref="B32:N32" si="1">SUM(B8:B30)</f>
        <v>615967</v>
      </c>
      <c r="C32" s="10">
        <f t="shared" si="1"/>
        <v>556132</v>
      </c>
      <c r="D32" s="10">
        <f t="shared" si="1"/>
        <v>540304</v>
      </c>
      <c r="E32" s="10">
        <f t="shared" si="1"/>
        <v>506320</v>
      </c>
      <c r="F32" s="10">
        <f t="shared" si="1"/>
        <v>392180</v>
      </c>
      <c r="G32" s="10">
        <f t="shared" si="1"/>
        <v>251227</v>
      </c>
      <c r="H32" s="10">
        <f t="shared" si="1"/>
        <v>178701</v>
      </c>
      <c r="I32" s="10">
        <f t="shared" si="1"/>
        <v>133903</v>
      </c>
      <c r="J32" s="10">
        <f t="shared" si="1"/>
        <v>167072</v>
      </c>
      <c r="K32" s="10">
        <f t="shared" si="1"/>
        <v>363228</v>
      </c>
      <c r="L32" s="10">
        <f t="shared" si="1"/>
        <v>517346</v>
      </c>
      <c r="M32" s="10">
        <f t="shared" si="1"/>
        <v>564226</v>
      </c>
      <c r="N32" s="10">
        <f t="shared" si="1"/>
        <v>4786606</v>
      </c>
      <c r="O32" s="35"/>
      <c r="P32" s="35"/>
      <c r="Q32" s="35"/>
      <c r="R32" s="35"/>
    </row>
    <row r="33" spans="1:18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10"/>
      <c r="O33" s="35"/>
      <c r="P33" s="35"/>
      <c r="Q33" s="35"/>
      <c r="R33" s="35"/>
    </row>
    <row r="34" spans="1:18" x14ac:dyDescent="0.15">
      <c r="A34" s="50" t="s">
        <v>35</v>
      </c>
      <c r="B34" s="50">
        <v>7914</v>
      </c>
      <c r="C34" s="50">
        <v>6794</v>
      </c>
      <c r="D34" s="50">
        <v>8659</v>
      </c>
      <c r="E34" s="50">
        <v>8315</v>
      </c>
      <c r="F34" s="50">
        <v>4529</v>
      </c>
      <c r="G34" s="50">
        <v>3684</v>
      </c>
      <c r="H34" s="50">
        <v>4323</v>
      </c>
      <c r="I34" s="50">
        <v>3592</v>
      </c>
      <c r="J34" s="50">
        <v>2702</v>
      </c>
      <c r="K34" s="50">
        <v>3747</v>
      </c>
      <c r="L34" s="50">
        <v>4639</v>
      </c>
      <c r="M34" s="50">
        <v>5440</v>
      </c>
      <c r="N34" s="5">
        <f t="shared" ref="N34:N61" si="2">SUM(B34:M34)</f>
        <v>64338</v>
      </c>
      <c r="O34" s="40"/>
      <c r="P34" s="40"/>
      <c r="Q34" s="35"/>
      <c r="R34" s="35"/>
    </row>
    <row r="35" spans="1:18" x14ac:dyDescent="0.15">
      <c r="A35" s="50" t="s">
        <v>36</v>
      </c>
      <c r="B35" s="50">
        <v>73</v>
      </c>
      <c r="C35" s="50">
        <v>76</v>
      </c>
      <c r="D35" s="50">
        <v>80</v>
      </c>
      <c r="E35" s="50">
        <v>620</v>
      </c>
      <c r="F35" s="50">
        <v>12833</v>
      </c>
      <c r="G35" s="50">
        <v>27319</v>
      </c>
      <c r="H35" s="50">
        <v>14390</v>
      </c>
      <c r="I35" s="50">
        <v>3499</v>
      </c>
      <c r="J35" s="50">
        <v>2744</v>
      </c>
      <c r="K35" s="50">
        <v>641</v>
      </c>
      <c r="L35" s="50">
        <v>387</v>
      </c>
      <c r="M35" s="50">
        <v>123</v>
      </c>
      <c r="N35" s="5">
        <f t="shared" si="2"/>
        <v>62785</v>
      </c>
      <c r="O35" s="40"/>
      <c r="P35" s="40"/>
      <c r="Q35" s="35"/>
      <c r="R35" s="35"/>
    </row>
    <row r="36" spans="1:18" x14ac:dyDescent="0.15">
      <c r="A36" s="49" t="s">
        <v>65</v>
      </c>
      <c r="B36" s="49">
        <v>79</v>
      </c>
      <c r="C36" s="49">
        <v>147</v>
      </c>
      <c r="D36" s="49">
        <v>593</v>
      </c>
      <c r="E36" s="49">
        <v>3597</v>
      </c>
      <c r="F36" s="49">
        <v>6618</v>
      </c>
      <c r="G36" s="49">
        <v>3442</v>
      </c>
      <c r="H36" s="49">
        <v>273</v>
      </c>
      <c r="I36" s="49">
        <v>72</v>
      </c>
      <c r="J36" s="49">
        <v>67</v>
      </c>
      <c r="K36" s="49">
        <v>95</v>
      </c>
      <c r="L36" s="49">
        <v>87</v>
      </c>
      <c r="M36" s="49">
        <v>117</v>
      </c>
      <c r="N36" s="8">
        <f t="shared" si="2"/>
        <v>15187</v>
      </c>
      <c r="O36" s="40"/>
      <c r="P36" s="40"/>
      <c r="Q36" s="35"/>
      <c r="R36" s="35"/>
    </row>
    <row r="37" spans="1:18" x14ac:dyDescent="0.15">
      <c r="A37" s="49" t="s">
        <v>66</v>
      </c>
      <c r="B37" s="49">
        <v>16941</v>
      </c>
      <c r="C37" s="49">
        <v>3078</v>
      </c>
      <c r="D37" s="49">
        <v>452</v>
      </c>
      <c r="E37" s="49">
        <v>82</v>
      </c>
      <c r="F37" s="49">
        <v>54</v>
      </c>
      <c r="G37" s="49">
        <v>73</v>
      </c>
      <c r="H37" s="49">
        <v>44</v>
      </c>
      <c r="I37" s="49">
        <v>62</v>
      </c>
      <c r="J37" s="49">
        <v>839</v>
      </c>
      <c r="K37" s="49">
        <v>21601</v>
      </c>
      <c r="L37" s="49">
        <v>48251</v>
      </c>
      <c r="M37" s="49">
        <v>39481</v>
      </c>
      <c r="N37" s="8">
        <f t="shared" si="2"/>
        <v>130958</v>
      </c>
      <c r="O37" s="40"/>
      <c r="P37" s="40"/>
      <c r="Q37" s="35"/>
      <c r="R37" s="35"/>
    </row>
    <row r="38" spans="1:18" x14ac:dyDescent="0.15">
      <c r="A38" s="50" t="s">
        <v>37</v>
      </c>
      <c r="B38" s="50">
        <v>46</v>
      </c>
      <c r="C38" s="50">
        <v>6</v>
      </c>
      <c r="D38" s="50">
        <v>26</v>
      </c>
      <c r="E38" s="50">
        <v>21</v>
      </c>
      <c r="F38" s="50">
        <v>2117</v>
      </c>
      <c r="G38" s="50">
        <v>9330</v>
      </c>
      <c r="H38" s="50">
        <v>12193</v>
      </c>
      <c r="I38" s="50">
        <v>2586</v>
      </c>
      <c r="J38" s="50">
        <v>416</v>
      </c>
      <c r="K38" s="50">
        <v>5</v>
      </c>
      <c r="L38" s="50">
        <v>13</v>
      </c>
      <c r="M38" s="50">
        <v>103</v>
      </c>
      <c r="N38" s="5">
        <f t="shared" si="2"/>
        <v>26862</v>
      </c>
      <c r="O38" s="40"/>
      <c r="P38" s="40"/>
      <c r="Q38" s="35"/>
      <c r="R38" s="35"/>
    </row>
    <row r="39" spans="1:18" x14ac:dyDescent="0.15">
      <c r="A39" s="50" t="s">
        <v>38</v>
      </c>
      <c r="B39" s="50">
        <v>167</v>
      </c>
      <c r="C39" s="50">
        <v>188</v>
      </c>
      <c r="D39" s="50">
        <v>307</v>
      </c>
      <c r="E39" s="50">
        <v>286</v>
      </c>
      <c r="F39" s="50">
        <v>1664</v>
      </c>
      <c r="G39" s="50">
        <v>8316</v>
      </c>
      <c r="H39" s="50">
        <v>17531</v>
      </c>
      <c r="I39" s="50">
        <v>18049</v>
      </c>
      <c r="J39" s="50">
        <v>13563</v>
      </c>
      <c r="K39" s="50">
        <v>8826</v>
      </c>
      <c r="L39" s="50">
        <v>2084</v>
      </c>
      <c r="M39" s="50">
        <v>459</v>
      </c>
      <c r="N39" s="5">
        <f t="shared" si="2"/>
        <v>71440</v>
      </c>
      <c r="O39" s="40"/>
      <c r="P39" s="40"/>
      <c r="Q39" s="35"/>
      <c r="R39" s="35"/>
    </row>
    <row r="40" spans="1:18" x14ac:dyDescent="0.15">
      <c r="A40" s="49" t="s">
        <v>39</v>
      </c>
      <c r="B40" s="49">
        <v>1047</v>
      </c>
      <c r="C40" s="49">
        <v>1259</v>
      </c>
      <c r="D40" s="49">
        <v>2185</v>
      </c>
      <c r="E40" s="49">
        <v>3084</v>
      </c>
      <c r="F40" s="49">
        <v>3757</v>
      </c>
      <c r="G40" s="49">
        <v>2715</v>
      </c>
      <c r="H40" s="49">
        <v>274</v>
      </c>
      <c r="I40" s="49">
        <v>56</v>
      </c>
      <c r="J40" s="49">
        <v>214</v>
      </c>
      <c r="K40" s="49">
        <v>956</v>
      </c>
      <c r="L40" s="49">
        <v>1194</v>
      </c>
      <c r="M40" s="49">
        <v>1581</v>
      </c>
      <c r="N40" s="8">
        <f t="shared" si="2"/>
        <v>18322</v>
      </c>
      <c r="O40" s="40"/>
      <c r="P40" s="40"/>
      <c r="Q40" s="35"/>
      <c r="R40" s="35"/>
    </row>
    <row r="41" spans="1:18" x14ac:dyDescent="0.15">
      <c r="A41" s="49" t="s">
        <v>40</v>
      </c>
      <c r="B41" s="49">
        <v>6266</v>
      </c>
      <c r="C41" s="49">
        <v>31520</v>
      </c>
      <c r="D41" s="49">
        <v>67548</v>
      </c>
      <c r="E41" s="49">
        <v>103995</v>
      </c>
      <c r="F41" s="49">
        <v>70921</v>
      </c>
      <c r="G41" s="49">
        <v>19028</v>
      </c>
      <c r="H41" s="49">
        <v>2497</v>
      </c>
      <c r="I41" s="49">
        <v>1327</v>
      </c>
      <c r="J41" s="49">
        <v>1896</v>
      </c>
      <c r="K41" s="49">
        <v>1162</v>
      </c>
      <c r="L41" s="49">
        <v>534</v>
      </c>
      <c r="M41" s="49">
        <v>1111</v>
      </c>
      <c r="N41" s="8">
        <f t="shared" si="2"/>
        <v>307805</v>
      </c>
      <c r="O41" s="40"/>
      <c r="P41" s="40"/>
      <c r="Q41" s="35"/>
      <c r="R41" s="35"/>
    </row>
    <row r="42" spans="1:18" x14ac:dyDescent="0.15">
      <c r="A42" s="50" t="s">
        <v>67</v>
      </c>
      <c r="B42" s="50">
        <v>54</v>
      </c>
      <c r="C42" s="50">
        <v>25</v>
      </c>
      <c r="D42" s="50">
        <v>10</v>
      </c>
      <c r="E42" s="50">
        <v>1</v>
      </c>
      <c r="F42" s="50">
        <v>141</v>
      </c>
      <c r="G42" s="50">
        <v>26</v>
      </c>
      <c r="H42" s="50">
        <v>23</v>
      </c>
      <c r="I42" s="50">
        <v>16</v>
      </c>
      <c r="J42" s="50">
        <v>38</v>
      </c>
      <c r="K42" s="50">
        <v>53</v>
      </c>
      <c r="L42" s="50">
        <v>64</v>
      </c>
      <c r="M42" s="50">
        <v>108</v>
      </c>
      <c r="N42" s="5">
        <f t="shared" si="2"/>
        <v>559</v>
      </c>
      <c r="O42" s="40"/>
      <c r="P42" s="40"/>
      <c r="Q42" s="35"/>
      <c r="R42" s="35"/>
    </row>
    <row r="43" spans="1:18" x14ac:dyDescent="0.15">
      <c r="A43" s="50" t="s">
        <v>41</v>
      </c>
      <c r="B43" s="50">
        <v>3</v>
      </c>
      <c r="C43" s="50">
        <v>19</v>
      </c>
      <c r="D43" s="50">
        <v>24</v>
      </c>
      <c r="E43" s="50">
        <v>0</v>
      </c>
      <c r="F43" s="50">
        <v>69</v>
      </c>
      <c r="G43" s="50">
        <v>748</v>
      </c>
      <c r="H43" s="50">
        <v>254</v>
      </c>
      <c r="I43" s="50">
        <v>821</v>
      </c>
      <c r="J43" s="50">
        <v>376</v>
      </c>
      <c r="K43" s="50">
        <v>343</v>
      </c>
      <c r="L43" s="50">
        <v>174</v>
      </c>
      <c r="M43" s="50">
        <v>49</v>
      </c>
      <c r="N43" s="5">
        <f t="shared" si="2"/>
        <v>2880</v>
      </c>
      <c r="O43" s="40"/>
      <c r="P43" s="40"/>
      <c r="Q43" s="35"/>
      <c r="R43" s="35"/>
    </row>
    <row r="44" spans="1:18" x14ac:dyDescent="0.15">
      <c r="A44" s="49" t="s">
        <v>42</v>
      </c>
      <c r="B44" s="49">
        <v>1186</v>
      </c>
      <c r="C44" s="49">
        <v>1079</v>
      </c>
      <c r="D44" s="49">
        <v>1394</v>
      </c>
      <c r="E44" s="49">
        <v>1431</v>
      </c>
      <c r="F44" s="49">
        <v>1141</v>
      </c>
      <c r="G44" s="49">
        <v>974</v>
      </c>
      <c r="H44" s="49">
        <v>1439</v>
      </c>
      <c r="I44" s="49">
        <v>1166</v>
      </c>
      <c r="J44" s="49">
        <v>524</v>
      </c>
      <c r="K44" s="49">
        <v>1219</v>
      </c>
      <c r="L44" s="49">
        <v>1066</v>
      </c>
      <c r="M44" s="49">
        <v>1358</v>
      </c>
      <c r="N44" s="8">
        <f t="shared" si="2"/>
        <v>13977</v>
      </c>
      <c r="O44" s="40"/>
      <c r="P44" s="40"/>
      <c r="Q44" s="35"/>
      <c r="R44" s="35"/>
    </row>
    <row r="45" spans="1:18" x14ac:dyDescent="0.15">
      <c r="A45" s="49" t="s">
        <v>43</v>
      </c>
      <c r="B45" s="49">
        <v>53544</v>
      </c>
      <c r="C45" s="49">
        <v>56545</v>
      </c>
      <c r="D45" s="49">
        <v>60207</v>
      </c>
      <c r="E45" s="49">
        <v>63068</v>
      </c>
      <c r="F45" s="49">
        <v>52300</v>
      </c>
      <c r="G45" s="49">
        <v>38259</v>
      </c>
      <c r="H45" s="49">
        <v>25317</v>
      </c>
      <c r="I45" s="49">
        <v>16925</v>
      </c>
      <c r="J45" s="49">
        <v>20937</v>
      </c>
      <c r="K45" s="49">
        <v>43738</v>
      </c>
      <c r="L45" s="49">
        <v>48099</v>
      </c>
      <c r="M45" s="49">
        <v>64695</v>
      </c>
      <c r="N45" s="8">
        <f t="shared" si="2"/>
        <v>543634</v>
      </c>
      <c r="O45" s="40"/>
      <c r="P45" s="40"/>
      <c r="Q45" s="35"/>
      <c r="R45" s="35"/>
    </row>
    <row r="46" spans="1:18" x14ac:dyDescent="0.15">
      <c r="A46" s="50" t="s">
        <v>44</v>
      </c>
      <c r="B46" s="50">
        <v>291576</v>
      </c>
      <c r="C46" s="50">
        <v>201134</v>
      </c>
      <c r="D46" s="50">
        <v>104329</v>
      </c>
      <c r="E46" s="50">
        <v>42597</v>
      </c>
      <c r="F46" s="50">
        <v>6770</v>
      </c>
      <c r="G46" s="50">
        <v>3012</v>
      </c>
      <c r="H46" s="50">
        <v>1378</v>
      </c>
      <c r="I46" s="50">
        <v>1242</v>
      </c>
      <c r="J46" s="50">
        <v>20071</v>
      </c>
      <c r="K46" s="50">
        <v>177771</v>
      </c>
      <c r="L46" s="50">
        <v>337816</v>
      </c>
      <c r="M46" s="50">
        <v>406518</v>
      </c>
      <c r="N46" s="5">
        <f t="shared" si="2"/>
        <v>1594214</v>
      </c>
      <c r="O46" s="40"/>
      <c r="P46" s="40"/>
      <c r="Q46" s="35"/>
      <c r="R46" s="35"/>
    </row>
    <row r="47" spans="1:18" x14ac:dyDescent="0.15">
      <c r="A47" s="50" t="s">
        <v>45</v>
      </c>
      <c r="B47" s="50">
        <v>1374</v>
      </c>
      <c r="C47" s="50">
        <v>1218</v>
      </c>
      <c r="D47" s="50">
        <v>1734</v>
      </c>
      <c r="E47" s="50">
        <v>1524</v>
      </c>
      <c r="F47" s="50">
        <v>867</v>
      </c>
      <c r="G47" s="50">
        <v>533</v>
      </c>
      <c r="H47" s="50">
        <v>1124</v>
      </c>
      <c r="I47" s="50">
        <v>753</v>
      </c>
      <c r="J47" s="50">
        <v>2743</v>
      </c>
      <c r="K47" s="50">
        <v>3951</v>
      </c>
      <c r="L47" s="50">
        <v>1943</v>
      </c>
      <c r="M47" s="50">
        <v>1870</v>
      </c>
      <c r="N47" s="5">
        <f t="shared" si="2"/>
        <v>19634</v>
      </c>
      <c r="O47" s="40"/>
      <c r="P47" s="40"/>
      <c r="Q47" s="35"/>
      <c r="R47" s="35"/>
    </row>
    <row r="48" spans="1:18" x14ac:dyDescent="0.15">
      <c r="A48" s="49" t="s">
        <v>46</v>
      </c>
      <c r="B48" s="49">
        <v>6824</v>
      </c>
      <c r="C48" s="49">
        <v>6808</v>
      </c>
      <c r="D48" s="49">
        <v>6547</v>
      </c>
      <c r="E48" s="49">
        <v>7215</v>
      </c>
      <c r="F48" s="49">
        <v>7362</v>
      </c>
      <c r="G48" s="49">
        <v>5075</v>
      </c>
      <c r="H48" s="49">
        <v>3503</v>
      </c>
      <c r="I48" s="49">
        <v>8119</v>
      </c>
      <c r="J48" s="49">
        <v>11286</v>
      </c>
      <c r="K48" s="49">
        <v>11858</v>
      </c>
      <c r="L48" s="49">
        <v>10661</v>
      </c>
      <c r="M48" s="49">
        <v>9582</v>
      </c>
      <c r="N48" s="8">
        <f t="shared" si="2"/>
        <v>94840</v>
      </c>
      <c r="O48" s="40"/>
      <c r="P48" s="40"/>
      <c r="Q48" s="35"/>
      <c r="R48" s="35"/>
    </row>
    <row r="49" spans="1:18" x14ac:dyDescent="0.15">
      <c r="A49" s="49" t="s">
        <v>47</v>
      </c>
      <c r="B49" s="49">
        <v>56</v>
      </c>
      <c r="C49" s="49">
        <v>42</v>
      </c>
      <c r="D49" s="49">
        <v>38</v>
      </c>
      <c r="E49" s="49">
        <v>1452</v>
      </c>
      <c r="F49" s="49">
        <v>29149</v>
      </c>
      <c r="G49" s="49">
        <v>61527</v>
      </c>
      <c r="H49" s="49">
        <v>93582</v>
      </c>
      <c r="I49" s="49">
        <v>82542</v>
      </c>
      <c r="J49" s="49">
        <v>51742</v>
      </c>
      <c r="K49" s="49">
        <v>20721</v>
      </c>
      <c r="L49" s="49">
        <v>4924</v>
      </c>
      <c r="M49" s="49">
        <v>1402</v>
      </c>
      <c r="N49" s="8">
        <f t="shared" si="2"/>
        <v>347177</v>
      </c>
      <c r="O49" s="40"/>
      <c r="P49" s="40"/>
      <c r="Q49" s="35"/>
      <c r="R49" s="35"/>
    </row>
    <row r="50" spans="1:18" x14ac:dyDescent="0.15">
      <c r="A50" s="50" t="s">
        <v>48</v>
      </c>
      <c r="B50" s="50">
        <v>1464</v>
      </c>
      <c r="C50" s="50">
        <v>1761</v>
      </c>
      <c r="D50" s="50">
        <v>2546</v>
      </c>
      <c r="E50" s="50">
        <v>7566</v>
      </c>
      <c r="F50" s="50">
        <v>50895</v>
      </c>
      <c r="G50" s="50">
        <v>107935</v>
      </c>
      <c r="H50" s="50">
        <v>109975</v>
      </c>
      <c r="I50" s="50">
        <v>81996</v>
      </c>
      <c r="J50" s="50">
        <v>33757</v>
      </c>
      <c r="K50" s="50">
        <v>10046</v>
      </c>
      <c r="L50" s="50">
        <v>6480</v>
      </c>
      <c r="M50" s="50">
        <v>2887</v>
      </c>
      <c r="N50" s="5">
        <f t="shared" si="2"/>
        <v>417308</v>
      </c>
      <c r="O50" s="40"/>
      <c r="P50" s="40"/>
      <c r="Q50" s="35"/>
      <c r="R50" s="35"/>
    </row>
    <row r="51" spans="1:18" x14ac:dyDescent="0.15">
      <c r="A51" s="50" t="s">
        <v>68</v>
      </c>
      <c r="B51" s="50">
        <v>87</v>
      </c>
      <c r="C51" s="50">
        <v>66</v>
      </c>
      <c r="D51" s="50">
        <v>52</v>
      </c>
      <c r="E51" s="50">
        <v>52</v>
      </c>
      <c r="F51" s="50">
        <v>252</v>
      </c>
      <c r="G51" s="50">
        <v>315</v>
      </c>
      <c r="H51" s="50">
        <v>63</v>
      </c>
      <c r="I51" s="50">
        <v>9</v>
      </c>
      <c r="J51" s="50">
        <v>16</v>
      </c>
      <c r="K51" s="50">
        <v>180</v>
      </c>
      <c r="L51" s="50">
        <v>781</v>
      </c>
      <c r="M51" s="50">
        <v>360</v>
      </c>
      <c r="N51" s="5">
        <f t="shared" si="2"/>
        <v>2233</v>
      </c>
      <c r="O51" s="40"/>
      <c r="P51" s="40"/>
      <c r="Q51" s="35"/>
      <c r="R51" s="35"/>
    </row>
    <row r="52" spans="1:18" x14ac:dyDescent="0.15">
      <c r="A52" s="49" t="s">
        <v>49</v>
      </c>
      <c r="B52" s="49">
        <v>256456</v>
      </c>
      <c r="C52" s="49">
        <v>282571</v>
      </c>
      <c r="D52" s="49">
        <v>295381</v>
      </c>
      <c r="E52" s="49">
        <v>263223</v>
      </c>
      <c r="F52" s="49">
        <v>167805</v>
      </c>
      <c r="G52" s="49">
        <v>77709</v>
      </c>
      <c r="H52" s="49">
        <v>30042</v>
      </c>
      <c r="I52" s="49">
        <v>13817</v>
      </c>
      <c r="J52" s="49">
        <v>8890</v>
      </c>
      <c r="K52" s="49">
        <v>32092</v>
      </c>
      <c r="L52" s="49">
        <v>174543</v>
      </c>
      <c r="M52" s="49">
        <v>231540</v>
      </c>
      <c r="N52" s="8">
        <f t="shared" si="2"/>
        <v>1834069</v>
      </c>
      <c r="O52" s="40"/>
      <c r="P52" s="40"/>
      <c r="Q52" s="35"/>
      <c r="R52" s="35"/>
    </row>
    <row r="53" spans="1:18" x14ac:dyDescent="0.15">
      <c r="A53" s="49" t="s">
        <v>50</v>
      </c>
      <c r="B53" s="49">
        <v>258</v>
      </c>
      <c r="C53" s="49">
        <v>146</v>
      </c>
      <c r="D53" s="49">
        <v>221</v>
      </c>
      <c r="E53" s="49">
        <v>3511</v>
      </c>
      <c r="F53" s="49">
        <v>46791</v>
      </c>
      <c r="G53" s="49">
        <v>69828</v>
      </c>
      <c r="H53" s="49">
        <v>109877</v>
      </c>
      <c r="I53" s="49">
        <v>91648</v>
      </c>
      <c r="J53" s="49">
        <v>59174</v>
      </c>
      <c r="K53" s="49">
        <v>25191</v>
      </c>
      <c r="L53" s="49">
        <v>3816</v>
      </c>
      <c r="M53" s="49">
        <v>638</v>
      </c>
      <c r="N53" s="8">
        <f t="shared" si="2"/>
        <v>411099</v>
      </c>
      <c r="O53" s="40"/>
      <c r="P53" s="40"/>
      <c r="Q53" s="35"/>
      <c r="R53" s="35"/>
    </row>
    <row r="54" spans="1:18" x14ac:dyDescent="0.15">
      <c r="A54" s="50" t="s">
        <v>51</v>
      </c>
      <c r="B54" s="50">
        <v>197</v>
      </c>
      <c r="C54" s="50">
        <v>178</v>
      </c>
      <c r="D54" s="50">
        <v>184</v>
      </c>
      <c r="E54" s="50">
        <v>337</v>
      </c>
      <c r="F54" s="50">
        <v>444</v>
      </c>
      <c r="G54" s="50">
        <v>159</v>
      </c>
      <c r="H54" s="50">
        <v>245</v>
      </c>
      <c r="I54" s="50">
        <v>174</v>
      </c>
      <c r="J54" s="50">
        <v>97</v>
      </c>
      <c r="K54" s="50">
        <v>68</v>
      </c>
      <c r="L54" s="50">
        <v>105</v>
      </c>
      <c r="M54" s="50">
        <v>138</v>
      </c>
      <c r="N54" s="5">
        <f t="shared" si="2"/>
        <v>2326</v>
      </c>
      <c r="O54" s="40"/>
      <c r="P54" s="40"/>
      <c r="Q54" s="35"/>
      <c r="R54" s="35"/>
    </row>
    <row r="55" spans="1:18" x14ac:dyDescent="0.15">
      <c r="A55" s="50" t="s">
        <v>52</v>
      </c>
      <c r="B55" s="50">
        <v>4168</v>
      </c>
      <c r="C55" s="50">
        <v>3281</v>
      </c>
      <c r="D55" s="50">
        <v>3621</v>
      </c>
      <c r="E55" s="50">
        <v>3440</v>
      </c>
      <c r="F55" s="50">
        <v>2313</v>
      </c>
      <c r="G55" s="50">
        <v>1124</v>
      </c>
      <c r="H55" s="50">
        <v>5459</v>
      </c>
      <c r="I55" s="50">
        <v>27165</v>
      </c>
      <c r="J55" s="50">
        <v>23168</v>
      </c>
      <c r="K55" s="50">
        <v>18568</v>
      </c>
      <c r="L55" s="50">
        <v>11739</v>
      </c>
      <c r="M55" s="50">
        <v>6463</v>
      </c>
      <c r="N55" s="5">
        <f t="shared" si="2"/>
        <v>110509</v>
      </c>
      <c r="O55" s="40"/>
      <c r="P55" s="40"/>
      <c r="Q55" s="35"/>
      <c r="R55" s="35"/>
    </row>
    <row r="56" spans="1:18" x14ac:dyDescent="0.15">
      <c r="A56" s="49" t="s">
        <v>53</v>
      </c>
      <c r="B56" s="49">
        <v>1418</v>
      </c>
      <c r="C56" s="49">
        <v>1242</v>
      </c>
      <c r="D56" s="49">
        <v>1757</v>
      </c>
      <c r="E56" s="49">
        <v>2098</v>
      </c>
      <c r="F56" s="49">
        <v>1972</v>
      </c>
      <c r="G56" s="49">
        <v>1426</v>
      </c>
      <c r="H56" s="49">
        <v>958</v>
      </c>
      <c r="I56" s="49">
        <v>1190</v>
      </c>
      <c r="J56" s="49">
        <v>1115</v>
      </c>
      <c r="K56" s="49">
        <v>1693</v>
      </c>
      <c r="L56" s="49">
        <v>2455</v>
      </c>
      <c r="M56" s="49">
        <v>3018</v>
      </c>
      <c r="N56" s="8">
        <f t="shared" si="2"/>
        <v>20342</v>
      </c>
      <c r="O56" s="40"/>
      <c r="P56" s="40"/>
      <c r="Q56" s="35"/>
      <c r="R56" s="35"/>
    </row>
    <row r="57" spans="1:18" x14ac:dyDescent="0.15">
      <c r="A57" s="49" t="s">
        <v>54</v>
      </c>
      <c r="B57" s="49">
        <v>6062</v>
      </c>
      <c r="C57" s="49">
        <v>5629</v>
      </c>
      <c r="D57" s="49">
        <v>9800</v>
      </c>
      <c r="E57" s="49">
        <v>5842</v>
      </c>
      <c r="F57" s="49">
        <v>5750</v>
      </c>
      <c r="G57" s="49">
        <v>5990</v>
      </c>
      <c r="H57" s="49">
        <v>5605</v>
      </c>
      <c r="I57" s="49">
        <v>5561</v>
      </c>
      <c r="J57" s="49">
        <v>5739</v>
      </c>
      <c r="K57" s="49">
        <v>6458</v>
      </c>
      <c r="L57" s="49">
        <v>4981</v>
      </c>
      <c r="M57" s="49">
        <v>9329</v>
      </c>
      <c r="N57" s="8">
        <f t="shared" si="2"/>
        <v>76746</v>
      </c>
      <c r="O57" s="40"/>
      <c r="P57" s="40"/>
      <c r="Q57" s="35"/>
      <c r="R57" s="35"/>
    </row>
    <row r="58" spans="1:18" x14ac:dyDescent="0.15">
      <c r="A58" s="50" t="s">
        <v>55</v>
      </c>
      <c r="B58" s="50">
        <v>11782</v>
      </c>
      <c r="C58" s="50">
        <v>8209</v>
      </c>
      <c r="D58" s="50">
        <v>7503</v>
      </c>
      <c r="E58" s="50">
        <v>6376</v>
      </c>
      <c r="F58" s="50">
        <v>3546</v>
      </c>
      <c r="G58" s="50">
        <v>936</v>
      </c>
      <c r="H58" s="50">
        <v>532</v>
      </c>
      <c r="I58" s="50">
        <v>756</v>
      </c>
      <c r="J58" s="50">
        <v>546</v>
      </c>
      <c r="K58" s="50">
        <v>2571</v>
      </c>
      <c r="L58" s="50">
        <v>5573</v>
      </c>
      <c r="M58" s="50">
        <v>7388</v>
      </c>
      <c r="N58" s="5">
        <f t="shared" si="2"/>
        <v>55718</v>
      </c>
      <c r="O58" s="40"/>
      <c r="P58" s="40"/>
      <c r="Q58" s="35"/>
      <c r="R58" s="35"/>
    </row>
    <row r="59" spans="1:18" x14ac:dyDescent="0.15">
      <c r="A59" s="50" t="s">
        <v>56</v>
      </c>
      <c r="B59" s="50">
        <v>505</v>
      </c>
      <c r="C59" s="50">
        <v>746</v>
      </c>
      <c r="D59" s="50">
        <v>1487</v>
      </c>
      <c r="E59" s="50">
        <v>6228</v>
      </c>
      <c r="F59" s="50">
        <v>76643</v>
      </c>
      <c r="G59" s="50">
        <v>157855</v>
      </c>
      <c r="H59" s="50">
        <v>171935</v>
      </c>
      <c r="I59" s="50">
        <v>91747</v>
      </c>
      <c r="J59" s="50">
        <v>32084</v>
      </c>
      <c r="K59" s="50">
        <v>4539</v>
      </c>
      <c r="L59" s="50">
        <v>1543</v>
      </c>
      <c r="M59" s="50">
        <v>733</v>
      </c>
      <c r="N59" s="5">
        <f t="shared" si="2"/>
        <v>546045</v>
      </c>
      <c r="O59" s="40"/>
      <c r="P59" s="40"/>
      <c r="Q59" s="35"/>
      <c r="R59" s="35"/>
    </row>
    <row r="60" spans="1:18" x14ac:dyDescent="0.15">
      <c r="A60" s="49" t="s">
        <v>57</v>
      </c>
      <c r="B60" s="49">
        <v>2454</v>
      </c>
      <c r="C60" s="49">
        <v>1079</v>
      </c>
      <c r="D60" s="49">
        <v>1257</v>
      </c>
      <c r="E60" s="49">
        <v>1752</v>
      </c>
      <c r="F60" s="49">
        <v>1556</v>
      </c>
      <c r="G60" s="49">
        <v>4495</v>
      </c>
      <c r="H60" s="49">
        <v>21232</v>
      </c>
      <c r="I60" s="49">
        <v>29484</v>
      </c>
      <c r="J60" s="49">
        <v>25020</v>
      </c>
      <c r="K60" s="49">
        <v>23780</v>
      </c>
      <c r="L60" s="49">
        <v>16008</v>
      </c>
      <c r="M60" s="49">
        <v>15076</v>
      </c>
      <c r="N60" s="8">
        <f t="shared" si="2"/>
        <v>143193</v>
      </c>
      <c r="O60" s="40"/>
      <c r="P60" s="40"/>
      <c r="Q60" s="35"/>
      <c r="R60" s="35"/>
    </row>
    <row r="61" spans="1:18" x14ac:dyDescent="0.15">
      <c r="A61" s="49" t="s">
        <v>58</v>
      </c>
      <c r="B61" s="49">
        <v>6768</v>
      </c>
      <c r="C61" s="49">
        <v>6340</v>
      </c>
      <c r="D61" s="49">
        <v>4609</v>
      </c>
      <c r="E61" s="49">
        <v>8557</v>
      </c>
      <c r="F61" s="49">
        <v>10245</v>
      </c>
      <c r="G61" s="49">
        <v>6703</v>
      </c>
      <c r="H61" s="49">
        <v>4315</v>
      </c>
      <c r="I61" s="49">
        <v>5267</v>
      </c>
      <c r="J61" s="49">
        <v>10677</v>
      </c>
      <c r="K61" s="49">
        <v>18752</v>
      </c>
      <c r="L61" s="49">
        <v>14839</v>
      </c>
      <c r="M61" s="49">
        <v>12220</v>
      </c>
      <c r="N61" s="8">
        <f t="shared" si="2"/>
        <v>109292</v>
      </c>
      <c r="O61" s="40"/>
      <c r="P61" s="40"/>
      <c r="Q61" s="35"/>
      <c r="R61" s="35"/>
    </row>
    <row r="62" spans="1:18" s="41" customFormat="1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10"/>
      <c r="O62" s="35"/>
      <c r="P62" s="35"/>
      <c r="Q62" s="35"/>
      <c r="R62" s="35"/>
    </row>
    <row r="63" spans="1:18" s="41" customFormat="1" x14ac:dyDescent="0.15">
      <c r="A63" s="10" t="s">
        <v>59</v>
      </c>
      <c r="B63" s="10">
        <f t="shared" ref="B63:N63" si="3">SUM(B34:B61)</f>
        <v>678769</v>
      </c>
      <c r="C63" s="10">
        <f t="shared" si="3"/>
        <v>621186</v>
      </c>
      <c r="D63" s="10">
        <f t="shared" si="3"/>
        <v>582551</v>
      </c>
      <c r="E63" s="10">
        <f t="shared" si="3"/>
        <v>546270</v>
      </c>
      <c r="F63" s="10">
        <f t="shared" si="3"/>
        <v>568504</v>
      </c>
      <c r="G63" s="10">
        <f t="shared" si="3"/>
        <v>618536</v>
      </c>
      <c r="H63" s="10">
        <f t="shared" si="3"/>
        <v>638383</v>
      </c>
      <c r="I63" s="10">
        <f t="shared" si="3"/>
        <v>489641</v>
      </c>
      <c r="J63" s="10">
        <f t="shared" si="3"/>
        <v>330441</v>
      </c>
      <c r="K63" s="10">
        <f t="shared" si="3"/>
        <v>440625</v>
      </c>
      <c r="L63" s="10">
        <f t="shared" si="3"/>
        <v>704799</v>
      </c>
      <c r="M63" s="10">
        <f t="shared" si="3"/>
        <v>823787</v>
      </c>
      <c r="N63" s="10">
        <f t="shared" si="3"/>
        <v>7043492</v>
      </c>
      <c r="O63" s="35"/>
      <c r="P63" s="35"/>
      <c r="Q63" s="35"/>
      <c r="R63" s="35"/>
    </row>
    <row r="64" spans="1:18" s="41" customForma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5"/>
      <c r="P64" s="35"/>
      <c r="Q64" s="35"/>
      <c r="R64" s="35"/>
    </row>
    <row r="65" spans="1:18" x14ac:dyDescent="0.15">
      <c r="A65" s="10" t="s">
        <v>60</v>
      </c>
      <c r="B65" s="10">
        <f t="shared" ref="B65:N65" si="4">+B63+B32</f>
        <v>1294736</v>
      </c>
      <c r="C65" s="10">
        <f t="shared" si="4"/>
        <v>1177318</v>
      </c>
      <c r="D65" s="10">
        <f t="shared" si="4"/>
        <v>1122855</v>
      </c>
      <c r="E65" s="10">
        <f t="shared" si="4"/>
        <v>1052590</v>
      </c>
      <c r="F65" s="10">
        <f t="shared" si="4"/>
        <v>960684</v>
      </c>
      <c r="G65" s="10">
        <f t="shared" si="4"/>
        <v>869763</v>
      </c>
      <c r="H65" s="10">
        <f t="shared" si="4"/>
        <v>817084</v>
      </c>
      <c r="I65" s="10">
        <f t="shared" si="4"/>
        <v>623544</v>
      </c>
      <c r="J65" s="10">
        <f t="shared" si="4"/>
        <v>497513</v>
      </c>
      <c r="K65" s="10">
        <f t="shared" si="4"/>
        <v>803853</v>
      </c>
      <c r="L65" s="10">
        <f t="shared" si="4"/>
        <v>1222145</v>
      </c>
      <c r="M65" s="10">
        <f t="shared" si="4"/>
        <v>1388013</v>
      </c>
      <c r="N65" s="10">
        <f t="shared" si="4"/>
        <v>11830098</v>
      </c>
      <c r="O65" s="35"/>
      <c r="P65" s="35"/>
      <c r="Q65" s="35"/>
      <c r="R65" s="35"/>
    </row>
    <row r="66" spans="1:18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8" x14ac:dyDescent="0.15">
      <c r="A67" s="42" t="s">
        <v>72</v>
      </c>
    </row>
    <row r="68" spans="1:18" x14ac:dyDescent="0.15">
      <c r="A68" s="12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51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68"/>
  <sheetViews>
    <sheetView zoomScale="75" workbookViewId="0">
      <selection activeCell="J15" sqref="J15"/>
    </sheetView>
  </sheetViews>
  <sheetFormatPr baseColWidth="10" defaultRowHeight="14" x14ac:dyDescent="0.15"/>
  <cols>
    <col min="1" max="1" width="26.1640625" style="28" customWidth="1"/>
    <col min="2" max="3" width="15.6640625" style="29" customWidth="1"/>
    <col min="4" max="4" width="14" style="29" customWidth="1"/>
    <col min="5" max="5" width="15.33203125" style="29" customWidth="1"/>
    <col min="6" max="6" width="14" style="29" customWidth="1"/>
    <col min="7" max="7" width="13.6640625" style="29" customWidth="1"/>
    <col min="8" max="8" width="14" style="29" customWidth="1"/>
    <col min="9" max="9" width="13.83203125" style="29" customWidth="1"/>
    <col min="10" max="10" width="14" style="29" customWidth="1"/>
    <col min="11" max="12" width="13.83203125" style="29" customWidth="1"/>
    <col min="13" max="13" width="15.5" style="29" customWidth="1"/>
    <col min="14" max="14" width="15.83203125" style="28" customWidth="1"/>
    <col min="15" max="16384" width="10.83203125" style="29"/>
  </cols>
  <sheetData>
    <row r="1" spans="1:18" x14ac:dyDescent="0.15">
      <c r="G1" s="28"/>
    </row>
    <row r="3" spans="1:18" ht="18" x14ac:dyDescent="0.2">
      <c r="A3" s="70" t="s">
        <v>71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5" spans="1:18" s="31" customFormat="1" x14ac:dyDescent="0.1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8" s="34" customFormat="1" x14ac:dyDescent="0.15">
      <c r="A6" s="32"/>
      <c r="B6" s="32" t="s">
        <v>0</v>
      </c>
      <c r="C6" s="32" t="s">
        <v>1</v>
      </c>
      <c r="D6" s="32" t="s">
        <v>2</v>
      </c>
      <c r="E6" s="32" t="s">
        <v>3</v>
      </c>
      <c r="F6" s="32" t="s">
        <v>4</v>
      </c>
      <c r="G6" s="32" t="s">
        <v>5</v>
      </c>
      <c r="H6" s="32" t="s">
        <v>6</v>
      </c>
      <c r="I6" s="32" t="s">
        <v>7</v>
      </c>
      <c r="J6" s="32" t="s">
        <v>8</v>
      </c>
      <c r="K6" s="32" t="s">
        <v>9</v>
      </c>
      <c r="L6" s="32" t="s">
        <v>10</v>
      </c>
      <c r="M6" s="32" t="s">
        <v>11</v>
      </c>
      <c r="N6" s="2" t="s">
        <v>12</v>
      </c>
      <c r="O6" s="33"/>
      <c r="P6" s="33"/>
      <c r="Q6" s="33"/>
      <c r="R6" s="33"/>
    </row>
    <row r="7" spans="1:18" x14ac:dyDescent="0.1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2"/>
      <c r="O7" s="35"/>
      <c r="P7" s="35"/>
      <c r="Q7" s="35"/>
      <c r="R7" s="35"/>
    </row>
    <row r="8" spans="1:18" x14ac:dyDescent="0.15">
      <c r="A8" s="36" t="s">
        <v>13</v>
      </c>
      <c r="B8" s="4">
        <v>458</v>
      </c>
      <c r="C8" s="4">
        <v>581</v>
      </c>
      <c r="D8" s="4">
        <v>851</v>
      </c>
      <c r="E8" s="4">
        <v>259</v>
      </c>
      <c r="F8" s="4">
        <v>57</v>
      </c>
      <c r="G8" s="4">
        <v>142</v>
      </c>
      <c r="H8" s="4">
        <v>132</v>
      </c>
      <c r="I8" s="4">
        <v>13</v>
      </c>
      <c r="J8" s="4">
        <v>33</v>
      </c>
      <c r="K8" s="4">
        <v>177</v>
      </c>
      <c r="L8" s="4">
        <v>553</v>
      </c>
      <c r="M8" s="4">
        <v>368</v>
      </c>
      <c r="N8" s="5">
        <f t="shared" ref="N8:N30" si="0">SUM(B8:M8)</f>
        <v>3624</v>
      </c>
      <c r="O8" s="35"/>
      <c r="P8" s="35"/>
      <c r="Q8" s="35"/>
      <c r="R8" s="35"/>
    </row>
    <row r="9" spans="1:18" x14ac:dyDescent="0.15">
      <c r="A9" s="36" t="s">
        <v>14</v>
      </c>
      <c r="B9" s="4">
        <v>8477</v>
      </c>
      <c r="C9" s="4">
        <v>8815</v>
      </c>
      <c r="D9" s="4">
        <v>8405</v>
      </c>
      <c r="E9" s="4">
        <v>8992</v>
      </c>
      <c r="F9" s="4">
        <v>8779</v>
      </c>
      <c r="G9" s="4">
        <v>12678</v>
      </c>
      <c r="H9" s="4">
        <v>14058</v>
      </c>
      <c r="I9" s="4">
        <v>11744</v>
      </c>
      <c r="J9" s="4">
        <v>11669</v>
      </c>
      <c r="K9" s="4">
        <v>9735</v>
      </c>
      <c r="L9" s="4">
        <v>11253</v>
      </c>
      <c r="M9" s="4">
        <v>10921</v>
      </c>
      <c r="N9" s="5">
        <f t="shared" si="0"/>
        <v>125526</v>
      </c>
      <c r="O9" s="35"/>
      <c r="P9" s="35"/>
      <c r="Q9" s="35"/>
      <c r="R9" s="35"/>
    </row>
    <row r="10" spans="1:18" x14ac:dyDescent="0.15">
      <c r="A10" s="37" t="s">
        <v>15</v>
      </c>
      <c r="B10" s="7">
        <v>2239</v>
      </c>
      <c r="C10" s="7">
        <v>3601</v>
      </c>
      <c r="D10" s="7">
        <v>3258</v>
      </c>
      <c r="E10" s="7">
        <v>2790</v>
      </c>
      <c r="F10" s="7">
        <v>851</v>
      </c>
      <c r="G10" s="7">
        <v>225</v>
      </c>
      <c r="H10" s="7">
        <v>239</v>
      </c>
      <c r="I10" s="7">
        <v>214</v>
      </c>
      <c r="J10" s="7">
        <v>267</v>
      </c>
      <c r="K10" s="7">
        <v>111</v>
      </c>
      <c r="L10" s="7">
        <v>829</v>
      </c>
      <c r="M10" s="7">
        <v>1538</v>
      </c>
      <c r="N10" s="8">
        <f t="shared" si="0"/>
        <v>16162</v>
      </c>
      <c r="O10" s="35"/>
      <c r="P10" s="35"/>
      <c r="Q10" s="35"/>
      <c r="R10" s="35"/>
    </row>
    <row r="11" spans="1:18" x14ac:dyDescent="0.15">
      <c r="A11" s="37" t="s">
        <v>16</v>
      </c>
      <c r="B11" s="7">
        <v>18124</v>
      </c>
      <c r="C11" s="7">
        <v>13565</v>
      </c>
      <c r="D11" s="7">
        <v>12982</v>
      </c>
      <c r="E11" s="7">
        <v>12292</v>
      </c>
      <c r="F11" s="7">
        <v>11857</v>
      </c>
      <c r="G11" s="7">
        <v>4592</v>
      </c>
      <c r="H11" s="7">
        <v>2140</v>
      </c>
      <c r="I11" s="7">
        <v>636</v>
      </c>
      <c r="J11" s="7">
        <v>695</v>
      </c>
      <c r="K11" s="7">
        <v>1264</v>
      </c>
      <c r="L11" s="7">
        <v>6266</v>
      </c>
      <c r="M11" s="7">
        <v>15098</v>
      </c>
      <c r="N11" s="8">
        <f t="shared" si="0"/>
        <v>99511</v>
      </c>
      <c r="O11" s="35"/>
      <c r="P11" s="35"/>
      <c r="Q11" s="35"/>
      <c r="R11" s="35"/>
    </row>
    <row r="12" spans="1:18" x14ac:dyDescent="0.15">
      <c r="A12" s="36" t="s">
        <v>17</v>
      </c>
      <c r="B12" s="4">
        <v>14885</v>
      </c>
      <c r="C12" s="4">
        <v>13600</v>
      </c>
      <c r="D12" s="4">
        <v>16882</v>
      </c>
      <c r="E12" s="4">
        <v>13584</v>
      </c>
      <c r="F12" s="4">
        <v>11574</v>
      </c>
      <c r="G12" s="4">
        <v>7658</v>
      </c>
      <c r="H12" s="4">
        <v>3562</v>
      </c>
      <c r="I12" s="4">
        <v>3613</v>
      </c>
      <c r="J12" s="4">
        <v>4954</v>
      </c>
      <c r="K12" s="4">
        <v>16538</v>
      </c>
      <c r="L12" s="4">
        <v>19403</v>
      </c>
      <c r="M12" s="4">
        <v>17085</v>
      </c>
      <c r="N12" s="5">
        <f t="shared" si="0"/>
        <v>143338</v>
      </c>
      <c r="O12" s="35"/>
      <c r="P12" s="35"/>
      <c r="Q12" s="35"/>
      <c r="R12" s="35"/>
    </row>
    <row r="13" spans="1:18" x14ac:dyDescent="0.15">
      <c r="A13" s="36" t="s">
        <v>18</v>
      </c>
      <c r="B13" s="4">
        <v>27200</v>
      </c>
      <c r="C13" s="4">
        <v>34315</v>
      </c>
      <c r="D13" s="4">
        <v>45199</v>
      </c>
      <c r="E13" s="4">
        <v>43360</v>
      </c>
      <c r="F13" s="4">
        <v>31878</v>
      </c>
      <c r="G13" s="4">
        <v>11626</v>
      </c>
      <c r="H13" s="4">
        <v>3625</v>
      </c>
      <c r="I13" s="4">
        <v>2565</v>
      </c>
      <c r="J13" s="4">
        <v>7195</v>
      </c>
      <c r="K13" s="4">
        <v>28105</v>
      </c>
      <c r="L13" s="4">
        <v>32696</v>
      </c>
      <c r="M13" s="4">
        <v>26194</v>
      </c>
      <c r="N13" s="5">
        <f t="shared" si="0"/>
        <v>293958</v>
      </c>
      <c r="O13" s="35"/>
      <c r="P13" s="35"/>
      <c r="Q13" s="35"/>
      <c r="R13" s="35"/>
    </row>
    <row r="14" spans="1:18" x14ac:dyDescent="0.15">
      <c r="A14" s="37" t="s">
        <v>63</v>
      </c>
      <c r="B14" s="7">
        <v>2411</v>
      </c>
      <c r="C14" s="7">
        <v>2764</v>
      </c>
      <c r="D14" s="7">
        <v>3073</v>
      </c>
      <c r="E14" s="7">
        <v>2152</v>
      </c>
      <c r="F14" s="7">
        <v>1477</v>
      </c>
      <c r="G14" s="7">
        <v>1284</v>
      </c>
      <c r="H14" s="7">
        <v>1172</v>
      </c>
      <c r="I14" s="7">
        <v>1024</v>
      </c>
      <c r="J14" s="7">
        <v>1128</v>
      </c>
      <c r="K14" s="7">
        <v>2619</v>
      </c>
      <c r="L14" s="7">
        <v>2662</v>
      </c>
      <c r="M14" s="7">
        <v>2861</v>
      </c>
      <c r="N14" s="8">
        <f t="shared" si="0"/>
        <v>24627</v>
      </c>
      <c r="O14" s="35"/>
      <c r="P14" s="35"/>
      <c r="Q14" s="35"/>
      <c r="R14" s="35"/>
    </row>
    <row r="15" spans="1:18" x14ac:dyDescent="0.15">
      <c r="A15" s="37" t="s">
        <v>19</v>
      </c>
      <c r="B15" s="7">
        <v>27645</v>
      </c>
      <c r="C15" s="7">
        <v>20529</v>
      </c>
      <c r="D15" s="7">
        <v>22834</v>
      </c>
      <c r="E15" s="7">
        <v>20099</v>
      </c>
      <c r="F15" s="7">
        <v>27581</v>
      </c>
      <c r="G15" s="7">
        <v>35826</v>
      </c>
      <c r="H15" s="7">
        <v>40324</v>
      </c>
      <c r="I15" s="7">
        <v>34177</v>
      </c>
      <c r="J15" s="7">
        <v>32953</v>
      </c>
      <c r="K15" s="7">
        <v>32211</v>
      </c>
      <c r="L15" s="7">
        <v>28063</v>
      </c>
      <c r="M15" s="7">
        <v>31066</v>
      </c>
      <c r="N15" s="8">
        <f t="shared" si="0"/>
        <v>353308</v>
      </c>
      <c r="O15" s="35"/>
      <c r="P15" s="35"/>
      <c r="Q15" s="35"/>
      <c r="R15" s="35"/>
    </row>
    <row r="16" spans="1:18" x14ac:dyDescent="0.15">
      <c r="A16" s="36" t="s">
        <v>20</v>
      </c>
      <c r="B16" s="4">
        <v>67210</v>
      </c>
      <c r="C16" s="4">
        <v>67248</v>
      </c>
      <c r="D16" s="4">
        <v>60512</v>
      </c>
      <c r="E16" s="4">
        <v>60043</v>
      </c>
      <c r="F16" s="4">
        <v>55157</v>
      </c>
      <c r="G16" s="4">
        <v>15553</v>
      </c>
      <c r="H16" s="4">
        <v>4359</v>
      </c>
      <c r="I16" s="4">
        <v>2563</v>
      </c>
      <c r="J16" s="4">
        <v>4068</v>
      </c>
      <c r="K16" s="4">
        <v>11292</v>
      </c>
      <c r="L16" s="4">
        <v>38065</v>
      </c>
      <c r="M16" s="4">
        <v>59045</v>
      </c>
      <c r="N16" s="5">
        <f t="shared" si="0"/>
        <v>445115</v>
      </c>
      <c r="O16" s="35"/>
      <c r="P16" s="35"/>
      <c r="Q16" s="35"/>
      <c r="R16" s="35"/>
    </row>
    <row r="17" spans="1:18" x14ac:dyDescent="0.15">
      <c r="A17" s="36" t="s">
        <v>21</v>
      </c>
      <c r="B17" s="4">
        <v>9141</v>
      </c>
      <c r="C17" s="4">
        <v>11001</v>
      </c>
      <c r="D17" s="4">
        <v>9095</v>
      </c>
      <c r="E17" s="4">
        <v>7184</v>
      </c>
      <c r="F17" s="4">
        <v>3784</v>
      </c>
      <c r="G17" s="4">
        <v>1473</v>
      </c>
      <c r="H17" s="4">
        <v>1241</v>
      </c>
      <c r="I17" s="4">
        <v>1188</v>
      </c>
      <c r="J17" s="4">
        <v>1268</v>
      </c>
      <c r="K17" s="4">
        <v>1712</v>
      </c>
      <c r="L17" s="4">
        <v>5397</v>
      </c>
      <c r="M17" s="4">
        <v>9100</v>
      </c>
      <c r="N17" s="5">
        <f t="shared" si="0"/>
        <v>61584</v>
      </c>
      <c r="O17" s="35"/>
      <c r="P17" s="35"/>
      <c r="Q17" s="35"/>
      <c r="R17" s="35"/>
    </row>
    <row r="18" spans="1:18" x14ac:dyDescent="0.15">
      <c r="A18" s="37" t="s">
        <v>22</v>
      </c>
      <c r="B18" s="7">
        <v>657</v>
      </c>
      <c r="C18" s="7">
        <v>698</v>
      </c>
      <c r="D18" s="7">
        <v>2399</v>
      </c>
      <c r="E18" s="7">
        <v>6140</v>
      </c>
      <c r="F18" s="7">
        <v>4904</v>
      </c>
      <c r="G18" s="7">
        <v>2012</v>
      </c>
      <c r="H18" s="7">
        <v>1326</v>
      </c>
      <c r="I18" s="7">
        <v>294</v>
      </c>
      <c r="J18" s="7">
        <v>296</v>
      </c>
      <c r="K18" s="7">
        <v>284</v>
      </c>
      <c r="L18" s="7">
        <v>375</v>
      </c>
      <c r="M18" s="7">
        <v>466</v>
      </c>
      <c r="N18" s="8">
        <f t="shared" si="0"/>
        <v>19851</v>
      </c>
      <c r="O18" s="35"/>
      <c r="P18" s="35"/>
      <c r="Q18" s="35"/>
      <c r="R18" s="35"/>
    </row>
    <row r="19" spans="1:18" x14ac:dyDescent="0.15">
      <c r="A19" s="37" t="s">
        <v>23</v>
      </c>
      <c r="B19" s="7">
        <v>4250</v>
      </c>
      <c r="C19" s="7">
        <v>4250</v>
      </c>
      <c r="D19" s="7">
        <v>4446</v>
      </c>
      <c r="E19" s="7">
        <v>2556</v>
      </c>
      <c r="F19" s="7">
        <v>706</v>
      </c>
      <c r="G19" s="7">
        <v>113</v>
      </c>
      <c r="H19" s="7">
        <v>137</v>
      </c>
      <c r="I19" s="7">
        <v>196</v>
      </c>
      <c r="J19" s="7">
        <v>937</v>
      </c>
      <c r="K19" s="7">
        <v>1514</v>
      </c>
      <c r="L19" s="7">
        <v>4719</v>
      </c>
      <c r="M19" s="7">
        <v>4253</v>
      </c>
      <c r="N19" s="8">
        <f t="shared" si="0"/>
        <v>28077</v>
      </c>
      <c r="O19" s="35"/>
      <c r="P19" s="35"/>
      <c r="Q19" s="35"/>
      <c r="R19" s="35"/>
    </row>
    <row r="20" spans="1:18" x14ac:dyDescent="0.15">
      <c r="A20" s="36" t="s">
        <v>24</v>
      </c>
      <c r="B20" s="4">
        <v>409</v>
      </c>
      <c r="C20" s="4">
        <v>556</v>
      </c>
      <c r="D20" s="4">
        <v>754</v>
      </c>
      <c r="E20" s="4">
        <v>984</v>
      </c>
      <c r="F20" s="4">
        <v>698</v>
      </c>
      <c r="G20" s="4">
        <v>268</v>
      </c>
      <c r="H20" s="4">
        <v>172</v>
      </c>
      <c r="I20" s="4">
        <v>181</v>
      </c>
      <c r="J20" s="4">
        <v>187</v>
      </c>
      <c r="K20" s="4">
        <v>208</v>
      </c>
      <c r="L20" s="4">
        <v>386</v>
      </c>
      <c r="M20" s="4">
        <v>425</v>
      </c>
      <c r="N20" s="5">
        <f t="shared" si="0"/>
        <v>5228</v>
      </c>
      <c r="O20" s="35"/>
      <c r="P20" s="35"/>
      <c r="Q20" s="35"/>
      <c r="R20" s="35"/>
    </row>
    <row r="21" spans="1:18" x14ac:dyDescent="0.15">
      <c r="A21" s="36" t="s">
        <v>25</v>
      </c>
      <c r="B21" s="4">
        <v>1797</v>
      </c>
      <c r="C21" s="4">
        <v>1878</v>
      </c>
      <c r="D21" s="4">
        <v>2712</v>
      </c>
      <c r="E21" s="4">
        <v>2291</v>
      </c>
      <c r="F21" s="4">
        <v>2256</v>
      </c>
      <c r="G21" s="4">
        <v>1894</v>
      </c>
      <c r="H21" s="4">
        <v>1585</v>
      </c>
      <c r="I21" s="4">
        <v>999</v>
      </c>
      <c r="J21" s="4">
        <v>955</v>
      </c>
      <c r="K21" s="4">
        <v>1240</v>
      </c>
      <c r="L21" s="4">
        <v>1482</v>
      </c>
      <c r="M21" s="4">
        <v>1446</v>
      </c>
      <c r="N21" s="5">
        <f t="shared" si="0"/>
        <v>20535</v>
      </c>
      <c r="O21" s="35"/>
      <c r="P21" s="35"/>
      <c r="Q21" s="35"/>
      <c r="R21" s="35"/>
    </row>
    <row r="22" spans="1:18" x14ac:dyDescent="0.15">
      <c r="A22" s="37" t="s">
        <v>26</v>
      </c>
      <c r="B22" s="7">
        <v>109416</v>
      </c>
      <c r="C22" s="7">
        <v>95884</v>
      </c>
      <c r="D22" s="7">
        <v>108699</v>
      </c>
      <c r="E22" s="7">
        <v>103101</v>
      </c>
      <c r="F22" s="7">
        <v>44194</v>
      </c>
      <c r="G22" s="7">
        <v>8250</v>
      </c>
      <c r="H22" s="7">
        <v>6170</v>
      </c>
      <c r="I22" s="7">
        <v>7310</v>
      </c>
      <c r="J22" s="7">
        <v>8381</v>
      </c>
      <c r="K22" s="7">
        <v>38922</v>
      </c>
      <c r="L22" s="7">
        <v>83633</v>
      </c>
      <c r="M22" s="7">
        <v>106345</v>
      </c>
      <c r="N22" s="8">
        <f t="shared" si="0"/>
        <v>720305</v>
      </c>
      <c r="O22" s="35"/>
      <c r="P22" s="35"/>
      <c r="Q22" s="35"/>
      <c r="R22" s="35"/>
    </row>
    <row r="23" spans="1:18" x14ac:dyDescent="0.15">
      <c r="A23" s="37" t="s">
        <v>64</v>
      </c>
      <c r="B23" s="7">
        <v>378</v>
      </c>
      <c r="C23" s="7">
        <v>315</v>
      </c>
      <c r="D23" s="7">
        <v>619</v>
      </c>
      <c r="E23" s="7">
        <v>1408</v>
      </c>
      <c r="F23" s="7">
        <v>1617</v>
      </c>
      <c r="G23" s="7">
        <v>8321</v>
      </c>
      <c r="H23" s="7">
        <v>2799</v>
      </c>
      <c r="I23" s="7">
        <v>804</v>
      </c>
      <c r="J23" s="7">
        <v>744</v>
      </c>
      <c r="K23" s="7">
        <v>1667</v>
      </c>
      <c r="L23" s="7">
        <v>2246</v>
      </c>
      <c r="M23" s="7">
        <v>343</v>
      </c>
      <c r="N23" s="8">
        <f t="shared" si="0"/>
        <v>21261</v>
      </c>
      <c r="O23" s="35"/>
      <c r="P23" s="35"/>
      <c r="Q23" s="35"/>
      <c r="R23" s="35"/>
    </row>
    <row r="24" spans="1:18" x14ac:dyDescent="0.15">
      <c r="A24" s="36" t="s">
        <v>27</v>
      </c>
      <c r="B24" s="4">
        <v>16072</v>
      </c>
      <c r="C24" s="4">
        <v>7760</v>
      </c>
      <c r="D24" s="4">
        <v>8341</v>
      </c>
      <c r="E24" s="4">
        <v>14268</v>
      </c>
      <c r="F24" s="4">
        <v>40034</v>
      </c>
      <c r="G24" s="4">
        <v>47086</v>
      </c>
      <c r="H24" s="4">
        <v>23883</v>
      </c>
      <c r="I24" s="4">
        <v>7612</v>
      </c>
      <c r="J24" s="4">
        <v>15477</v>
      </c>
      <c r="K24" s="4">
        <v>16846</v>
      </c>
      <c r="L24" s="4">
        <v>24010</v>
      </c>
      <c r="M24" s="4">
        <v>21429</v>
      </c>
      <c r="N24" s="5">
        <f t="shared" si="0"/>
        <v>242818</v>
      </c>
      <c r="O24" s="35"/>
      <c r="P24" s="35"/>
      <c r="Q24" s="35"/>
      <c r="R24" s="35"/>
    </row>
    <row r="25" spans="1:18" x14ac:dyDescent="0.15">
      <c r="A25" s="36" t="s">
        <v>28</v>
      </c>
      <c r="B25" s="4">
        <v>92465</v>
      </c>
      <c r="C25" s="4">
        <v>76396</v>
      </c>
      <c r="D25" s="4">
        <v>58594</v>
      </c>
      <c r="E25" s="4">
        <v>28102</v>
      </c>
      <c r="F25" s="4">
        <v>19152</v>
      </c>
      <c r="G25" s="4">
        <v>15407</v>
      </c>
      <c r="H25" s="4">
        <v>7474</v>
      </c>
      <c r="I25" s="4">
        <v>3210</v>
      </c>
      <c r="J25" s="4">
        <v>14939</v>
      </c>
      <c r="K25" s="4">
        <v>67344</v>
      </c>
      <c r="L25" s="4">
        <v>98102</v>
      </c>
      <c r="M25" s="4">
        <v>113892</v>
      </c>
      <c r="N25" s="5">
        <f t="shared" si="0"/>
        <v>595077</v>
      </c>
      <c r="O25" s="35"/>
      <c r="P25" s="35"/>
      <c r="Q25" s="35"/>
      <c r="R25" s="35"/>
    </row>
    <row r="26" spans="1:18" x14ac:dyDescent="0.15">
      <c r="A26" s="37" t="s">
        <v>29</v>
      </c>
      <c r="B26" s="7">
        <v>82218</v>
      </c>
      <c r="C26" s="7">
        <v>94986</v>
      </c>
      <c r="D26" s="7">
        <v>83497</v>
      </c>
      <c r="E26" s="7">
        <v>62328</v>
      </c>
      <c r="F26" s="7">
        <v>41608</v>
      </c>
      <c r="G26" s="7">
        <v>31565</v>
      </c>
      <c r="H26" s="7">
        <v>26611</v>
      </c>
      <c r="I26" s="7">
        <v>17669</v>
      </c>
      <c r="J26" s="7">
        <v>25223</v>
      </c>
      <c r="K26" s="7">
        <v>248053</v>
      </c>
      <c r="L26" s="7">
        <v>72135</v>
      </c>
      <c r="M26" s="7">
        <v>82710</v>
      </c>
      <c r="N26" s="8">
        <f t="shared" si="0"/>
        <v>868603</v>
      </c>
      <c r="O26" s="35"/>
      <c r="P26" s="35"/>
      <c r="Q26" s="35"/>
      <c r="R26" s="35"/>
    </row>
    <row r="27" spans="1:18" x14ac:dyDescent="0.15">
      <c r="A27" s="37" t="s">
        <v>30</v>
      </c>
      <c r="B27" s="7">
        <v>1151</v>
      </c>
      <c r="C27" s="7">
        <v>945</v>
      </c>
      <c r="D27" s="7">
        <v>1114</v>
      </c>
      <c r="E27" s="7">
        <v>1807</v>
      </c>
      <c r="F27" s="7">
        <v>4700</v>
      </c>
      <c r="G27" s="7">
        <v>5369</v>
      </c>
      <c r="H27" s="7">
        <v>1247</v>
      </c>
      <c r="I27" s="7">
        <v>906</v>
      </c>
      <c r="J27" s="7">
        <v>577</v>
      </c>
      <c r="K27" s="7">
        <v>728</v>
      </c>
      <c r="L27" s="7">
        <v>778</v>
      </c>
      <c r="M27" s="7">
        <v>800</v>
      </c>
      <c r="N27" s="8">
        <f t="shared" si="0"/>
        <v>20122</v>
      </c>
      <c r="O27" s="35"/>
      <c r="P27" s="35"/>
      <c r="Q27" s="35"/>
      <c r="R27" s="35"/>
    </row>
    <row r="28" spans="1:18" x14ac:dyDescent="0.15">
      <c r="A28" s="36" t="s">
        <v>31</v>
      </c>
      <c r="B28" s="4">
        <v>159480</v>
      </c>
      <c r="C28" s="4">
        <v>145410</v>
      </c>
      <c r="D28" s="4">
        <v>116867</v>
      </c>
      <c r="E28" s="4">
        <v>99848</v>
      </c>
      <c r="F28" s="4">
        <v>64589</v>
      </c>
      <c r="G28" s="4">
        <v>40480</v>
      </c>
      <c r="H28" s="4">
        <v>25356</v>
      </c>
      <c r="I28" s="4">
        <v>19878</v>
      </c>
      <c r="J28" s="4">
        <v>21883</v>
      </c>
      <c r="K28" s="4">
        <v>36773</v>
      </c>
      <c r="L28" s="4">
        <v>90165</v>
      </c>
      <c r="M28" s="4">
        <v>146811</v>
      </c>
      <c r="N28" s="5">
        <f t="shared" si="0"/>
        <v>967540</v>
      </c>
      <c r="O28" s="35"/>
      <c r="P28" s="35"/>
      <c r="Q28" s="35"/>
      <c r="R28" s="35"/>
    </row>
    <row r="29" spans="1:18" x14ac:dyDescent="0.15">
      <c r="A29" s="36" t="s">
        <v>32</v>
      </c>
      <c r="B29" s="4">
        <v>7157</v>
      </c>
      <c r="C29" s="4">
        <v>6332</v>
      </c>
      <c r="D29" s="4">
        <v>7583</v>
      </c>
      <c r="E29" s="4">
        <v>16668</v>
      </c>
      <c r="F29" s="4">
        <v>19019</v>
      </c>
      <c r="G29" s="4">
        <v>8481</v>
      </c>
      <c r="H29" s="4">
        <v>5545</v>
      </c>
      <c r="I29" s="4">
        <v>3461</v>
      </c>
      <c r="J29" s="4">
        <v>3441</v>
      </c>
      <c r="K29" s="4">
        <v>6482</v>
      </c>
      <c r="L29" s="4">
        <v>4492</v>
      </c>
      <c r="M29" s="4">
        <v>7875</v>
      </c>
      <c r="N29" s="5">
        <f t="shared" si="0"/>
        <v>96536</v>
      </c>
      <c r="O29" s="35"/>
      <c r="P29" s="35"/>
      <c r="Q29" s="35"/>
      <c r="R29" s="35"/>
    </row>
    <row r="30" spans="1:18" x14ac:dyDescent="0.15">
      <c r="A30" s="37" t="s">
        <v>33</v>
      </c>
      <c r="B30" s="7">
        <v>8148</v>
      </c>
      <c r="C30" s="7">
        <v>18527</v>
      </c>
      <c r="D30" s="7">
        <v>11350</v>
      </c>
      <c r="E30" s="7">
        <v>9922</v>
      </c>
      <c r="F30" s="7">
        <v>11896</v>
      </c>
      <c r="G30" s="7">
        <v>11510</v>
      </c>
      <c r="H30" s="7">
        <v>6748</v>
      </c>
      <c r="I30" s="7">
        <v>3967</v>
      </c>
      <c r="J30" s="7">
        <v>3518</v>
      </c>
      <c r="K30" s="7">
        <v>4811</v>
      </c>
      <c r="L30" s="7">
        <v>7377</v>
      </c>
      <c r="M30" s="7">
        <v>9382</v>
      </c>
      <c r="N30" s="8">
        <f t="shared" si="0"/>
        <v>107156</v>
      </c>
      <c r="O30" s="35"/>
      <c r="P30" s="35"/>
      <c r="Q30" s="35"/>
      <c r="R30" s="35"/>
    </row>
    <row r="31" spans="1:18" s="28" customForma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10"/>
      <c r="O31" s="35"/>
      <c r="P31" s="35"/>
      <c r="Q31" s="35"/>
      <c r="R31" s="35"/>
    </row>
    <row r="32" spans="1:18" s="28" customFormat="1" x14ac:dyDescent="0.15">
      <c r="A32" s="10" t="s">
        <v>34</v>
      </c>
      <c r="B32" s="10">
        <f t="shared" ref="B32:N32" si="1">SUM(B8:B30)</f>
        <v>661388</v>
      </c>
      <c r="C32" s="10">
        <f t="shared" si="1"/>
        <v>629956</v>
      </c>
      <c r="D32" s="10">
        <f t="shared" si="1"/>
        <v>590066</v>
      </c>
      <c r="E32" s="10">
        <f t="shared" si="1"/>
        <v>520178</v>
      </c>
      <c r="F32" s="10">
        <f t="shared" si="1"/>
        <v>408368</v>
      </c>
      <c r="G32" s="10">
        <f t="shared" si="1"/>
        <v>271813</v>
      </c>
      <c r="H32" s="10">
        <f t="shared" si="1"/>
        <v>179905</v>
      </c>
      <c r="I32" s="10">
        <f t="shared" si="1"/>
        <v>124224</v>
      </c>
      <c r="J32" s="10">
        <f t="shared" si="1"/>
        <v>160788</v>
      </c>
      <c r="K32" s="10">
        <f t="shared" si="1"/>
        <v>528636</v>
      </c>
      <c r="L32" s="10">
        <f t="shared" si="1"/>
        <v>535087</v>
      </c>
      <c r="M32" s="10">
        <f t="shared" si="1"/>
        <v>669453</v>
      </c>
      <c r="N32" s="10">
        <f t="shared" si="1"/>
        <v>5279862</v>
      </c>
      <c r="O32" s="35"/>
      <c r="P32" s="35"/>
      <c r="Q32" s="35"/>
      <c r="R32" s="35"/>
    </row>
    <row r="33" spans="1:18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10"/>
      <c r="O33" s="35"/>
      <c r="P33" s="35"/>
      <c r="Q33" s="35"/>
      <c r="R33" s="35"/>
    </row>
    <row r="34" spans="1:18" x14ac:dyDescent="0.15">
      <c r="A34" s="39" t="s">
        <v>35</v>
      </c>
      <c r="B34" s="39">
        <v>6310</v>
      </c>
      <c r="C34" s="39">
        <v>6723</v>
      </c>
      <c r="D34" s="39">
        <v>8866</v>
      </c>
      <c r="E34" s="39">
        <v>7952</v>
      </c>
      <c r="F34" s="39">
        <v>5688</v>
      </c>
      <c r="G34" s="39">
        <v>5272</v>
      </c>
      <c r="H34" s="39">
        <v>5090</v>
      </c>
      <c r="I34" s="39">
        <v>4201</v>
      </c>
      <c r="J34" s="39">
        <v>4023</v>
      </c>
      <c r="K34" s="39">
        <v>5195</v>
      </c>
      <c r="L34" s="39">
        <v>7283</v>
      </c>
      <c r="M34" s="39">
        <v>7682</v>
      </c>
      <c r="N34" s="5">
        <f t="shared" ref="N34:N61" si="2">SUM(B34:M34)</f>
        <v>74285</v>
      </c>
      <c r="O34" s="40"/>
      <c r="P34" s="40"/>
      <c r="Q34" s="35"/>
      <c r="R34" s="35"/>
    </row>
    <row r="35" spans="1:18" x14ac:dyDescent="0.15">
      <c r="A35" s="39" t="s">
        <v>36</v>
      </c>
      <c r="B35" s="39">
        <v>77</v>
      </c>
      <c r="C35" s="39">
        <v>68</v>
      </c>
      <c r="D35" s="39">
        <v>60</v>
      </c>
      <c r="E35" s="39">
        <v>1340</v>
      </c>
      <c r="F35" s="39">
        <v>23492</v>
      </c>
      <c r="G35" s="39">
        <v>19328</v>
      </c>
      <c r="H35" s="39">
        <v>6623</v>
      </c>
      <c r="I35" s="39">
        <v>2549</v>
      </c>
      <c r="J35" s="39">
        <v>1727</v>
      </c>
      <c r="K35" s="39">
        <v>835</v>
      </c>
      <c r="L35" s="39">
        <v>313</v>
      </c>
      <c r="M35" s="39">
        <v>59</v>
      </c>
      <c r="N35" s="5">
        <f t="shared" si="2"/>
        <v>56471</v>
      </c>
      <c r="O35" s="40"/>
      <c r="P35" s="40"/>
      <c r="Q35" s="35"/>
      <c r="R35" s="35"/>
    </row>
    <row r="36" spans="1:18" x14ac:dyDescent="0.15">
      <c r="A36" s="38" t="s">
        <v>65</v>
      </c>
      <c r="B36" s="38">
        <v>196</v>
      </c>
      <c r="C36" s="38">
        <v>526</v>
      </c>
      <c r="D36" s="38">
        <v>1718</v>
      </c>
      <c r="E36" s="38">
        <v>4796</v>
      </c>
      <c r="F36" s="38">
        <v>9576</v>
      </c>
      <c r="G36" s="38">
        <v>5179</v>
      </c>
      <c r="H36" s="38">
        <v>353</v>
      </c>
      <c r="I36" s="38">
        <v>151</v>
      </c>
      <c r="J36" s="38">
        <v>78</v>
      </c>
      <c r="K36" s="38">
        <v>266</v>
      </c>
      <c r="L36" s="38">
        <v>209</v>
      </c>
      <c r="M36" s="38">
        <v>249</v>
      </c>
      <c r="N36" s="8">
        <f t="shared" si="2"/>
        <v>23297</v>
      </c>
      <c r="O36" s="40"/>
      <c r="P36" s="40"/>
      <c r="Q36" s="35"/>
      <c r="R36" s="35"/>
    </row>
    <row r="37" spans="1:18" x14ac:dyDescent="0.15">
      <c r="A37" s="38" t="s">
        <v>66</v>
      </c>
      <c r="B37" s="38">
        <v>15207</v>
      </c>
      <c r="C37" s="38">
        <v>4725</v>
      </c>
      <c r="D37" s="38">
        <v>469</v>
      </c>
      <c r="E37" s="38">
        <v>89</v>
      </c>
      <c r="F37" s="38">
        <v>71</v>
      </c>
      <c r="G37" s="38">
        <v>79</v>
      </c>
      <c r="H37" s="38">
        <v>80</v>
      </c>
      <c r="I37" s="38">
        <v>41</v>
      </c>
      <c r="J37" s="38">
        <v>935</v>
      </c>
      <c r="K37" s="38">
        <v>32209</v>
      </c>
      <c r="L37" s="38">
        <v>56054</v>
      </c>
      <c r="M37" s="38">
        <v>53387</v>
      </c>
      <c r="N37" s="8">
        <f t="shared" si="2"/>
        <v>163346</v>
      </c>
      <c r="O37" s="40"/>
      <c r="P37" s="40"/>
      <c r="Q37" s="35"/>
      <c r="R37" s="35"/>
    </row>
    <row r="38" spans="1:18" x14ac:dyDescent="0.15">
      <c r="A38" s="39" t="s">
        <v>37</v>
      </c>
      <c r="B38" s="39">
        <v>49</v>
      </c>
      <c r="C38" s="39">
        <v>33</v>
      </c>
      <c r="D38" s="39">
        <v>8</v>
      </c>
      <c r="E38" s="39">
        <v>68</v>
      </c>
      <c r="F38" s="39">
        <v>8139</v>
      </c>
      <c r="G38" s="39">
        <v>16962</v>
      </c>
      <c r="H38" s="39">
        <v>10501</v>
      </c>
      <c r="I38" s="39">
        <v>2043</v>
      </c>
      <c r="J38" s="39">
        <v>444</v>
      </c>
      <c r="K38" s="39">
        <v>29</v>
      </c>
      <c r="L38" s="39">
        <v>41</v>
      </c>
      <c r="M38" s="39">
        <v>76</v>
      </c>
      <c r="N38" s="5">
        <f t="shared" si="2"/>
        <v>38393</v>
      </c>
      <c r="O38" s="40"/>
      <c r="P38" s="40"/>
      <c r="Q38" s="35"/>
      <c r="R38" s="35"/>
    </row>
    <row r="39" spans="1:18" x14ac:dyDescent="0.15">
      <c r="A39" s="39" t="s">
        <v>38</v>
      </c>
      <c r="B39" s="39">
        <v>225</v>
      </c>
      <c r="C39" s="39">
        <v>315</v>
      </c>
      <c r="D39" s="39">
        <v>620</v>
      </c>
      <c r="E39" s="39">
        <v>421</v>
      </c>
      <c r="F39" s="39">
        <v>4544</v>
      </c>
      <c r="G39" s="39">
        <v>12378</v>
      </c>
      <c r="H39" s="39">
        <v>25989</v>
      </c>
      <c r="I39" s="39">
        <v>24795</v>
      </c>
      <c r="J39" s="39">
        <v>25353</v>
      </c>
      <c r="K39" s="39">
        <v>16478</v>
      </c>
      <c r="L39" s="39">
        <v>5034</v>
      </c>
      <c r="M39" s="39">
        <v>750</v>
      </c>
      <c r="N39" s="5">
        <f t="shared" si="2"/>
        <v>116902</v>
      </c>
      <c r="O39" s="40"/>
      <c r="P39" s="40"/>
      <c r="Q39" s="35"/>
      <c r="R39" s="35"/>
    </row>
    <row r="40" spans="1:18" x14ac:dyDescent="0.15">
      <c r="A40" s="38" t="s">
        <v>39</v>
      </c>
      <c r="B40" s="38">
        <v>1300</v>
      </c>
      <c r="C40" s="38">
        <v>1785</v>
      </c>
      <c r="D40" s="38">
        <v>3261</v>
      </c>
      <c r="E40" s="38">
        <v>4757</v>
      </c>
      <c r="F40" s="38">
        <v>4347</v>
      </c>
      <c r="G40" s="38">
        <v>2163</v>
      </c>
      <c r="H40" s="38">
        <v>154</v>
      </c>
      <c r="I40" s="38">
        <v>106</v>
      </c>
      <c r="J40" s="38">
        <v>357</v>
      </c>
      <c r="K40" s="38">
        <v>2027</v>
      </c>
      <c r="L40" s="38">
        <v>2815</v>
      </c>
      <c r="M40" s="38">
        <v>2697</v>
      </c>
      <c r="N40" s="8">
        <f t="shared" si="2"/>
        <v>25769</v>
      </c>
      <c r="O40" s="40"/>
      <c r="P40" s="40"/>
      <c r="Q40" s="35"/>
      <c r="R40" s="35"/>
    </row>
    <row r="41" spans="1:18" x14ac:dyDescent="0.15">
      <c r="A41" s="38" t="s">
        <v>40</v>
      </c>
      <c r="B41" s="38">
        <v>9471</v>
      </c>
      <c r="C41" s="38">
        <v>27585</v>
      </c>
      <c r="D41" s="38">
        <v>86734</v>
      </c>
      <c r="E41" s="38">
        <v>110887</v>
      </c>
      <c r="F41" s="38">
        <v>46109</v>
      </c>
      <c r="G41" s="38">
        <v>7214</v>
      </c>
      <c r="H41" s="38">
        <v>1344</v>
      </c>
      <c r="I41" s="38">
        <v>1054</v>
      </c>
      <c r="J41" s="38">
        <v>1199</v>
      </c>
      <c r="K41" s="38">
        <v>770</v>
      </c>
      <c r="L41" s="38">
        <v>770</v>
      </c>
      <c r="M41" s="38">
        <v>1486</v>
      </c>
      <c r="N41" s="8">
        <f t="shared" si="2"/>
        <v>294623</v>
      </c>
      <c r="O41" s="40"/>
      <c r="P41" s="40"/>
      <c r="Q41" s="35"/>
      <c r="R41" s="35"/>
    </row>
    <row r="42" spans="1:18" x14ac:dyDescent="0.15">
      <c r="A42" s="39" t="s">
        <v>67</v>
      </c>
      <c r="B42" s="39">
        <v>59</v>
      </c>
      <c r="C42" s="39">
        <v>19</v>
      </c>
      <c r="D42" s="39">
        <v>26</v>
      </c>
      <c r="E42" s="39">
        <v>35</v>
      </c>
      <c r="F42" s="39">
        <v>206</v>
      </c>
      <c r="G42" s="39">
        <v>89</v>
      </c>
      <c r="H42" s="39">
        <v>3</v>
      </c>
      <c r="I42" s="39">
        <v>14</v>
      </c>
      <c r="J42" s="39">
        <v>53</v>
      </c>
      <c r="K42" s="39">
        <v>52</v>
      </c>
      <c r="L42" s="39">
        <v>82</v>
      </c>
      <c r="M42" s="39">
        <v>100</v>
      </c>
      <c r="N42" s="5">
        <f t="shared" si="2"/>
        <v>738</v>
      </c>
      <c r="O42" s="40"/>
      <c r="P42" s="40"/>
      <c r="Q42" s="35"/>
      <c r="R42" s="35"/>
    </row>
    <row r="43" spans="1:18" x14ac:dyDescent="0.15">
      <c r="A43" s="39" t="s">
        <v>41</v>
      </c>
      <c r="B43" s="39">
        <v>31</v>
      </c>
      <c r="C43" s="39">
        <v>32</v>
      </c>
      <c r="D43" s="39">
        <v>9</v>
      </c>
      <c r="E43" s="39">
        <v>37</v>
      </c>
      <c r="F43" s="39">
        <v>211</v>
      </c>
      <c r="G43" s="39">
        <v>695</v>
      </c>
      <c r="H43" s="39">
        <v>386</v>
      </c>
      <c r="I43" s="39">
        <v>645</v>
      </c>
      <c r="J43" s="39">
        <v>567</v>
      </c>
      <c r="K43" s="39">
        <v>513</v>
      </c>
      <c r="L43" s="39">
        <v>135</v>
      </c>
      <c r="M43" s="39">
        <v>118</v>
      </c>
      <c r="N43" s="5">
        <f t="shared" si="2"/>
        <v>3379</v>
      </c>
      <c r="O43" s="40"/>
      <c r="P43" s="40"/>
      <c r="Q43" s="35"/>
      <c r="R43" s="35"/>
    </row>
    <row r="44" spans="1:18" x14ac:dyDescent="0.15">
      <c r="A44" s="38" t="s">
        <v>42</v>
      </c>
      <c r="B44" s="38">
        <v>1570</v>
      </c>
      <c r="C44" s="38">
        <v>893</v>
      </c>
      <c r="D44" s="38">
        <v>1341</v>
      </c>
      <c r="E44" s="38">
        <v>1120</v>
      </c>
      <c r="F44" s="38">
        <v>928</v>
      </c>
      <c r="G44" s="38">
        <v>1499</v>
      </c>
      <c r="H44" s="38">
        <v>1371</v>
      </c>
      <c r="I44" s="38">
        <v>986</v>
      </c>
      <c r="J44" s="38">
        <v>1412</v>
      </c>
      <c r="K44" s="38">
        <v>1707</v>
      </c>
      <c r="L44" s="38">
        <v>1148</v>
      </c>
      <c r="M44" s="38">
        <v>1514</v>
      </c>
      <c r="N44" s="8">
        <f t="shared" si="2"/>
        <v>15489</v>
      </c>
      <c r="O44" s="40"/>
      <c r="P44" s="40"/>
      <c r="Q44" s="35"/>
      <c r="R44" s="35"/>
    </row>
    <row r="45" spans="1:18" x14ac:dyDescent="0.15">
      <c r="A45" s="38" t="s">
        <v>43</v>
      </c>
      <c r="B45" s="38">
        <v>55482</v>
      </c>
      <c r="C45" s="38">
        <v>60082</v>
      </c>
      <c r="D45" s="38">
        <v>61643</v>
      </c>
      <c r="E45" s="38">
        <v>72406</v>
      </c>
      <c r="F45" s="38">
        <v>71056</v>
      </c>
      <c r="G45" s="38">
        <v>59850</v>
      </c>
      <c r="H45" s="38">
        <v>41607</v>
      </c>
      <c r="I45" s="38">
        <v>19156</v>
      </c>
      <c r="J45" s="38">
        <v>24704</v>
      </c>
      <c r="K45" s="38">
        <v>47109</v>
      </c>
      <c r="L45" s="38">
        <v>55081</v>
      </c>
      <c r="M45" s="38">
        <v>75796</v>
      </c>
      <c r="N45" s="8">
        <f t="shared" si="2"/>
        <v>643972</v>
      </c>
      <c r="O45" s="40"/>
      <c r="P45" s="40"/>
      <c r="Q45" s="35"/>
      <c r="R45" s="35"/>
    </row>
    <row r="46" spans="1:18" x14ac:dyDescent="0.15">
      <c r="A46" s="39" t="s">
        <v>44</v>
      </c>
      <c r="B46" s="39">
        <v>281208</v>
      </c>
      <c r="C46" s="39">
        <v>171347</v>
      </c>
      <c r="D46" s="39">
        <v>98098</v>
      </c>
      <c r="E46" s="39">
        <v>55347</v>
      </c>
      <c r="F46" s="39">
        <v>18841</v>
      </c>
      <c r="G46" s="39">
        <v>3871</v>
      </c>
      <c r="H46" s="39">
        <v>1983</v>
      </c>
      <c r="I46" s="39">
        <v>1410</v>
      </c>
      <c r="J46" s="39">
        <v>33025</v>
      </c>
      <c r="K46" s="39">
        <v>202196</v>
      </c>
      <c r="L46" s="39">
        <v>344164</v>
      </c>
      <c r="M46" s="39">
        <v>382081</v>
      </c>
      <c r="N46" s="5">
        <f t="shared" si="2"/>
        <v>1593571</v>
      </c>
      <c r="O46" s="40"/>
      <c r="P46" s="40"/>
      <c r="Q46" s="35"/>
      <c r="R46" s="35"/>
    </row>
    <row r="47" spans="1:18" x14ac:dyDescent="0.15">
      <c r="A47" s="39" t="s">
        <v>45</v>
      </c>
      <c r="B47" s="39">
        <v>1328</v>
      </c>
      <c r="C47" s="39">
        <v>1172</v>
      </c>
      <c r="D47" s="39">
        <v>1845</v>
      </c>
      <c r="E47" s="39">
        <v>1406</v>
      </c>
      <c r="F47" s="39">
        <v>1329</v>
      </c>
      <c r="G47" s="39">
        <v>2215</v>
      </c>
      <c r="H47" s="39">
        <v>1454</v>
      </c>
      <c r="I47" s="39">
        <v>1676</v>
      </c>
      <c r="J47" s="39">
        <v>10339</v>
      </c>
      <c r="K47" s="39">
        <v>7841</v>
      </c>
      <c r="L47" s="39">
        <v>2179</v>
      </c>
      <c r="M47" s="39">
        <v>2145</v>
      </c>
      <c r="N47" s="5">
        <f t="shared" si="2"/>
        <v>34929</v>
      </c>
      <c r="O47" s="40"/>
      <c r="P47" s="40"/>
      <c r="Q47" s="35"/>
      <c r="R47" s="35"/>
    </row>
    <row r="48" spans="1:18" x14ac:dyDescent="0.15">
      <c r="A48" s="38" t="s">
        <v>46</v>
      </c>
      <c r="B48" s="38">
        <v>10159</v>
      </c>
      <c r="C48" s="38">
        <v>8628</v>
      </c>
      <c r="D48" s="38">
        <v>10452</v>
      </c>
      <c r="E48" s="38">
        <v>9029</v>
      </c>
      <c r="F48" s="38">
        <v>9581</v>
      </c>
      <c r="G48" s="38">
        <v>4542</v>
      </c>
      <c r="H48" s="38">
        <v>5993</v>
      </c>
      <c r="I48" s="38">
        <v>9052</v>
      </c>
      <c r="J48" s="38">
        <v>11982</v>
      </c>
      <c r="K48" s="38">
        <v>12122</v>
      </c>
      <c r="L48" s="38">
        <v>10597</v>
      </c>
      <c r="M48" s="38">
        <v>11482</v>
      </c>
      <c r="N48" s="8">
        <f t="shared" si="2"/>
        <v>113619</v>
      </c>
      <c r="O48" s="40"/>
      <c r="P48" s="40"/>
      <c r="Q48" s="35"/>
      <c r="R48" s="35"/>
    </row>
    <row r="49" spans="1:18" x14ac:dyDescent="0.15">
      <c r="A49" s="38" t="s">
        <v>47</v>
      </c>
      <c r="B49" s="38">
        <v>177</v>
      </c>
      <c r="C49" s="38">
        <v>146</v>
      </c>
      <c r="D49" s="38">
        <v>105</v>
      </c>
      <c r="E49" s="38">
        <v>4539</v>
      </c>
      <c r="F49" s="38">
        <v>45191</v>
      </c>
      <c r="G49" s="38">
        <v>70324</v>
      </c>
      <c r="H49" s="38">
        <v>104768</v>
      </c>
      <c r="I49" s="38">
        <v>83853</v>
      </c>
      <c r="J49" s="38">
        <v>46619</v>
      </c>
      <c r="K49" s="38">
        <v>13120</v>
      </c>
      <c r="L49" s="38">
        <v>2044</v>
      </c>
      <c r="M49" s="38">
        <v>1974</v>
      </c>
      <c r="N49" s="8">
        <f t="shared" si="2"/>
        <v>372860</v>
      </c>
      <c r="O49" s="40"/>
      <c r="P49" s="40"/>
      <c r="Q49" s="35"/>
      <c r="R49" s="35"/>
    </row>
    <row r="50" spans="1:18" x14ac:dyDescent="0.15">
      <c r="A50" s="39" t="s">
        <v>48</v>
      </c>
      <c r="B50" s="39">
        <v>1602</v>
      </c>
      <c r="C50" s="39">
        <v>1518</v>
      </c>
      <c r="D50" s="39">
        <v>2623</v>
      </c>
      <c r="E50" s="39">
        <v>5308</v>
      </c>
      <c r="F50" s="39">
        <v>54647</v>
      </c>
      <c r="G50" s="39">
        <v>113753</v>
      </c>
      <c r="H50" s="39">
        <v>98166</v>
      </c>
      <c r="I50" s="39">
        <v>73561</v>
      </c>
      <c r="J50" s="39">
        <v>30287</v>
      </c>
      <c r="K50" s="39">
        <v>10968</v>
      </c>
      <c r="L50" s="39">
        <v>6070</v>
      </c>
      <c r="M50" s="39">
        <v>5578</v>
      </c>
      <c r="N50" s="5">
        <f t="shared" si="2"/>
        <v>404081</v>
      </c>
      <c r="O50" s="40"/>
      <c r="P50" s="40"/>
      <c r="Q50" s="35"/>
      <c r="R50" s="35"/>
    </row>
    <row r="51" spans="1:18" x14ac:dyDescent="0.15">
      <c r="A51" s="39" t="s">
        <v>68</v>
      </c>
      <c r="B51" s="39">
        <v>60</v>
      </c>
      <c r="C51" s="39">
        <v>75</v>
      </c>
      <c r="D51" s="39">
        <v>140</v>
      </c>
      <c r="E51" s="39">
        <v>155</v>
      </c>
      <c r="F51" s="39">
        <v>443</v>
      </c>
      <c r="G51" s="39">
        <v>289</v>
      </c>
      <c r="H51" s="39">
        <v>57</v>
      </c>
      <c r="I51" s="39">
        <v>18</v>
      </c>
      <c r="J51" s="39">
        <v>43</v>
      </c>
      <c r="K51" s="39">
        <v>455</v>
      </c>
      <c r="L51" s="39">
        <v>248</v>
      </c>
      <c r="M51" s="39">
        <v>49</v>
      </c>
      <c r="N51" s="5">
        <f t="shared" si="2"/>
        <v>2032</v>
      </c>
      <c r="O51" s="40"/>
      <c r="P51" s="40"/>
      <c r="Q51" s="35"/>
      <c r="R51" s="35"/>
    </row>
    <row r="52" spans="1:18" x14ac:dyDescent="0.15">
      <c r="A52" s="38" t="s">
        <v>49</v>
      </c>
      <c r="B52" s="38">
        <v>215223</v>
      </c>
      <c r="C52" s="38">
        <v>205620</v>
      </c>
      <c r="D52" s="38">
        <v>205628</v>
      </c>
      <c r="E52" s="38">
        <v>215730</v>
      </c>
      <c r="F52" s="38">
        <v>175744</v>
      </c>
      <c r="G52" s="38">
        <v>91684</v>
      </c>
      <c r="H52" s="38">
        <v>54818</v>
      </c>
      <c r="I52" s="38">
        <v>21787</v>
      </c>
      <c r="J52" s="38">
        <v>13533</v>
      </c>
      <c r="K52" s="38">
        <v>43304</v>
      </c>
      <c r="L52" s="38">
        <v>168801</v>
      </c>
      <c r="M52" s="38">
        <v>245346</v>
      </c>
      <c r="N52" s="8">
        <f t="shared" si="2"/>
        <v>1657218</v>
      </c>
      <c r="O52" s="40"/>
      <c r="P52" s="40"/>
      <c r="Q52" s="35"/>
      <c r="R52" s="35"/>
    </row>
    <row r="53" spans="1:18" x14ac:dyDescent="0.15">
      <c r="A53" s="38" t="s">
        <v>50</v>
      </c>
      <c r="B53" s="38">
        <v>189</v>
      </c>
      <c r="C53" s="38">
        <v>35</v>
      </c>
      <c r="D53" s="38">
        <v>261</v>
      </c>
      <c r="E53" s="38">
        <v>6643</v>
      </c>
      <c r="F53" s="7">
        <v>74708</v>
      </c>
      <c r="G53" s="38">
        <v>90236</v>
      </c>
      <c r="H53" s="38">
        <v>129113</v>
      </c>
      <c r="I53" s="38">
        <v>90929</v>
      </c>
      <c r="J53" s="38">
        <v>61113</v>
      </c>
      <c r="K53" s="38">
        <v>15005</v>
      </c>
      <c r="L53" s="38">
        <v>1879</v>
      </c>
      <c r="M53" s="38">
        <v>329</v>
      </c>
      <c r="N53" s="8">
        <f t="shared" si="2"/>
        <v>470440</v>
      </c>
      <c r="O53" s="40"/>
      <c r="P53" s="40"/>
      <c r="Q53" s="35"/>
      <c r="R53" s="35"/>
    </row>
    <row r="54" spans="1:18" x14ac:dyDescent="0.15">
      <c r="A54" s="39" t="s">
        <v>51</v>
      </c>
      <c r="B54" s="39">
        <v>160</v>
      </c>
      <c r="C54" s="39">
        <v>186</v>
      </c>
      <c r="D54" s="39">
        <v>282</v>
      </c>
      <c r="E54" s="39">
        <v>421</v>
      </c>
      <c r="F54" s="39">
        <v>412</v>
      </c>
      <c r="G54" s="39">
        <v>183</v>
      </c>
      <c r="H54" s="39">
        <v>160</v>
      </c>
      <c r="I54" s="39">
        <v>99</v>
      </c>
      <c r="J54" s="39">
        <v>82</v>
      </c>
      <c r="K54" s="39">
        <v>254</v>
      </c>
      <c r="L54" s="39">
        <v>355</v>
      </c>
      <c r="M54" s="39">
        <v>355</v>
      </c>
      <c r="N54" s="5">
        <f t="shared" si="2"/>
        <v>2949</v>
      </c>
      <c r="O54" s="40"/>
      <c r="P54" s="40"/>
      <c r="Q54" s="35"/>
      <c r="R54" s="35"/>
    </row>
    <row r="55" spans="1:18" x14ac:dyDescent="0.15">
      <c r="A55" s="39" t="s">
        <v>52</v>
      </c>
      <c r="B55" s="39">
        <v>5420</v>
      </c>
      <c r="C55" s="39">
        <v>5268</v>
      </c>
      <c r="D55" s="39">
        <v>7079</v>
      </c>
      <c r="E55" s="39">
        <v>6021</v>
      </c>
      <c r="F55" s="39">
        <v>4388</v>
      </c>
      <c r="G55" s="39">
        <v>3159</v>
      </c>
      <c r="H55" s="39">
        <v>12536</v>
      </c>
      <c r="I55" s="39">
        <v>19025</v>
      </c>
      <c r="J55" s="39">
        <v>18808</v>
      </c>
      <c r="K55" s="39">
        <v>18116</v>
      </c>
      <c r="L55" s="39">
        <v>11966</v>
      </c>
      <c r="M55" s="39">
        <v>8463</v>
      </c>
      <c r="N55" s="5">
        <f t="shared" si="2"/>
        <v>120249</v>
      </c>
      <c r="O55" s="40"/>
      <c r="P55" s="40"/>
      <c r="Q55" s="35"/>
      <c r="R55" s="35"/>
    </row>
    <row r="56" spans="1:18" x14ac:dyDescent="0.15">
      <c r="A56" s="38" t="s">
        <v>53</v>
      </c>
      <c r="B56" s="38">
        <v>2072</v>
      </c>
      <c r="C56" s="38">
        <v>1887</v>
      </c>
      <c r="D56" s="38">
        <v>2413</v>
      </c>
      <c r="E56" s="38">
        <v>3377</v>
      </c>
      <c r="F56" s="38">
        <v>3492</v>
      </c>
      <c r="G56" s="38">
        <v>3167</v>
      </c>
      <c r="H56" s="38">
        <v>2946</v>
      </c>
      <c r="I56" s="38">
        <v>2581</v>
      </c>
      <c r="J56" s="38">
        <v>1883</v>
      </c>
      <c r="K56" s="38">
        <v>2118</v>
      </c>
      <c r="L56" s="38">
        <v>1953</v>
      </c>
      <c r="M56" s="38">
        <v>3662</v>
      </c>
      <c r="N56" s="8">
        <f t="shared" si="2"/>
        <v>31551</v>
      </c>
      <c r="O56" s="40"/>
      <c r="P56" s="40"/>
      <c r="Q56" s="35"/>
      <c r="R56" s="35"/>
    </row>
    <row r="57" spans="1:18" x14ac:dyDescent="0.15">
      <c r="A57" s="38" t="s">
        <v>54</v>
      </c>
      <c r="B57" s="38">
        <v>9242</v>
      </c>
      <c r="C57" s="38">
        <v>7869</v>
      </c>
      <c r="D57" s="38">
        <v>7909</v>
      </c>
      <c r="E57" s="38">
        <v>9237</v>
      </c>
      <c r="F57" s="38">
        <v>9299</v>
      </c>
      <c r="G57" s="38">
        <v>9532</v>
      </c>
      <c r="H57" s="38">
        <v>6699</v>
      </c>
      <c r="I57" s="38">
        <v>6646</v>
      </c>
      <c r="J57" s="38">
        <v>7731</v>
      </c>
      <c r="K57" s="38">
        <v>8523</v>
      </c>
      <c r="L57" s="38">
        <v>7945</v>
      </c>
      <c r="M57" s="38">
        <v>9167</v>
      </c>
      <c r="N57" s="8">
        <f t="shared" si="2"/>
        <v>99799</v>
      </c>
      <c r="O57" s="40"/>
      <c r="P57" s="40"/>
      <c r="Q57" s="35"/>
      <c r="R57" s="35"/>
    </row>
    <row r="58" spans="1:18" x14ac:dyDescent="0.15">
      <c r="A58" s="39" t="s">
        <v>55</v>
      </c>
      <c r="B58" s="39">
        <v>8121</v>
      </c>
      <c r="C58" s="39">
        <v>6727</v>
      </c>
      <c r="D58" s="39">
        <v>5465</v>
      </c>
      <c r="E58" s="39">
        <v>5675</v>
      </c>
      <c r="F58" s="39">
        <v>4034</v>
      </c>
      <c r="G58" s="39">
        <v>2308</v>
      </c>
      <c r="H58" s="39">
        <v>927</v>
      </c>
      <c r="I58" s="39">
        <v>411</v>
      </c>
      <c r="J58" s="39">
        <v>653</v>
      </c>
      <c r="K58" s="39">
        <v>4983</v>
      </c>
      <c r="L58" s="39">
        <v>6389</v>
      </c>
      <c r="M58" s="39">
        <v>7064</v>
      </c>
      <c r="N58" s="5">
        <f t="shared" si="2"/>
        <v>52757</v>
      </c>
      <c r="O58" s="40"/>
      <c r="P58" s="40"/>
      <c r="Q58" s="35"/>
      <c r="R58" s="35"/>
    </row>
    <row r="59" spans="1:18" x14ac:dyDescent="0.15">
      <c r="A59" s="39" t="s">
        <v>56</v>
      </c>
      <c r="B59" s="39">
        <v>1318</v>
      </c>
      <c r="C59" s="39">
        <v>1791</v>
      </c>
      <c r="D59" s="39">
        <v>2562</v>
      </c>
      <c r="E59" s="39">
        <v>12697</v>
      </c>
      <c r="F59" s="39">
        <v>109361</v>
      </c>
      <c r="G59" s="39">
        <v>150314</v>
      </c>
      <c r="H59" s="39">
        <v>165831</v>
      </c>
      <c r="I59" s="39">
        <v>80220</v>
      </c>
      <c r="J59" s="39">
        <v>27679</v>
      </c>
      <c r="K59" s="39">
        <v>4258</v>
      </c>
      <c r="L59" s="39">
        <v>1200</v>
      </c>
      <c r="M59" s="39">
        <v>969</v>
      </c>
      <c r="N59" s="5">
        <f t="shared" si="2"/>
        <v>558200</v>
      </c>
      <c r="O59" s="40"/>
      <c r="P59" s="40"/>
      <c r="Q59" s="35"/>
      <c r="R59" s="35"/>
    </row>
    <row r="60" spans="1:18" x14ac:dyDescent="0.15">
      <c r="A60" s="38" t="s">
        <v>57</v>
      </c>
      <c r="B60" s="38">
        <v>6512</v>
      </c>
      <c r="C60" s="38">
        <v>3600</v>
      </c>
      <c r="D60" s="38">
        <v>2317</v>
      </c>
      <c r="E60" s="38">
        <v>1723</v>
      </c>
      <c r="F60" s="38">
        <v>1099</v>
      </c>
      <c r="G60" s="38">
        <v>7983</v>
      </c>
      <c r="H60" s="38">
        <v>24946</v>
      </c>
      <c r="I60" s="38">
        <v>28346</v>
      </c>
      <c r="J60" s="38">
        <v>27865</v>
      </c>
      <c r="K60" s="38">
        <v>21941</v>
      </c>
      <c r="L60" s="38">
        <v>10469</v>
      </c>
      <c r="M60" s="38">
        <v>10839</v>
      </c>
      <c r="N60" s="8">
        <f t="shared" si="2"/>
        <v>147640</v>
      </c>
      <c r="O60" s="40"/>
      <c r="P60" s="40"/>
      <c r="Q60" s="35"/>
      <c r="R60" s="35"/>
    </row>
    <row r="61" spans="1:18" x14ac:dyDescent="0.15">
      <c r="A61" s="38" t="s">
        <v>58</v>
      </c>
      <c r="B61" s="38">
        <v>11096</v>
      </c>
      <c r="C61" s="38">
        <v>3896</v>
      </c>
      <c r="D61" s="38">
        <v>5052</v>
      </c>
      <c r="E61" s="38">
        <v>8366</v>
      </c>
      <c r="F61" s="38">
        <v>10628</v>
      </c>
      <c r="G61" s="38">
        <v>4900</v>
      </c>
      <c r="H61" s="38">
        <v>5623</v>
      </c>
      <c r="I61" s="38">
        <v>5586</v>
      </c>
      <c r="J61" s="38">
        <v>7385</v>
      </c>
      <c r="K61" s="38">
        <v>16388</v>
      </c>
      <c r="L61" s="38">
        <v>14466</v>
      </c>
      <c r="M61" s="38">
        <v>11287</v>
      </c>
      <c r="N61" s="8">
        <f t="shared" si="2"/>
        <v>104673</v>
      </c>
      <c r="O61" s="40"/>
      <c r="P61" s="40"/>
      <c r="Q61" s="35"/>
      <c r="R61" s="35"/>
    </row>
    <row r="62" spans="1:18" s="28" customForma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10"/>
      <c r="O62" s="35"/>
      <c r="P62" s="35"/>
      <c r="Q62" s="35"/>
      <c r="R62" s="35"/>
    </row>
    <row r="63" spans="1:18" s="28" customFormat="1" x14ac:dyDescent="0.15">
      <c r="A63" s="10" t="s">
        <v>59</v>
      </c>
      <c r="B63" s="10">
        <f t="shared" ref="B63:N63" si="3">SUM(B34:B61)</f>
        <v>643864</v>
      </c>
      <c r="C63" s="10">
        <f t="shared" si="3"/>
        <v>522551</v>
      </c>
      <c r="D63" s="10">
        <f t="shared" si="3"/>
        <v>516986</v>
      </c>
      <c r="E63" s="10">
        <f t="shared" si="3"/>
        <v>549582</v>
      </c>
      <c r="F63" s="10">
        <f t="shared" si="3"/>
        <v>697564</v>
      </c>
      <c r="G63" s="10">
        <f t="shared" si="3"/>
        <v>689168</v>
      </c>
      <c r="H63" s="10">
        <f t="shared" si="3"/>
        <v>709521</v>
      </c>
      <c r="I63" s="10">
        <f t="shared" si="3"/>
        <v>480941</v>
      </c>
      <c r="J63" s="10">
        <f t="shared" si="3"/>
        <v>359879</v>
      </c>
      <c r="K63" s="10">
        <f t="shared" si="3"/>
        <v>488782</v>
      </c>
      <c r="L63" s="10">
        <f t="shared" si="3"/>
        <v>719690</v>
      </c>
      <c r="M63" s="10">
        <f t="shared" si="3"/>
        <v>844704</v>
      </c>
      <c r="N63" s="10">
        <f t="shared" si="3"/>
        <v>7223232</v>
      </c>
      <c r="O63" s="35"/>
      <c r="P63" s="35"/>
      <c r="Q63" s="35"/>
      <c r="R63" s="35"/>
    </row>
    <row r="64" spans="1:18" s="28" customForma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5"/>
      <c r="P64" s="35"/>
      <c r="Q64" s="35"/>
      <c r="R64" s="35"/>
    </row>
    <row r="65" spans="1:18" x14ac:dyDescent="0.15">
      <c r="A65" s="10" t="s">
        <v>60</v>
      </c>
      <c r="B65" s="10">
        <f t="shared" ref="B65:N65" si="4">+B63+B32</f>
        <v>1305252</v>
      </c>
      <c r="C65" s="10">
        <f t="shared" si="4"/>
        <v>1152507</v>
      </c>
      <c r="D65" s="10">
        <f t="shared" si="4"/>
        <v>1107052</v>
      </c>
      <c r="E65" s="10">
        <f t="shared" si="4"/>
        <v>1069760</v>
      </c>
      <c r="F65" s="10">
        <f t="shared" si="4"/>
        <v>1105932</v>
      </c>
      <c r="G65" s="10">
        <f t="shared" si="4"/>
        <v>960981</v>
      </c>
      <c r="H65" s="10">
        <f t="shared" si="4"/>
        <v>889426</v>
      </c>
      <c r="I65" s="10">
        <f t="shared" si="4"/>
        <v>605165</v>
      </c>
      <c r="J65" s="10">
        <f t="shared" si="4"/>
        <v>520667</v>
      </c>
      <c r="K65" s="10">
        <f t="shared" si="4"/>
        <v>1017418</v>
      </c>
      <c r="L65" s="10">
        <f t="shared" si="4"/>
        <v>1254777</v>
      </c>
      <c r="M65" s="10">
        <f t="shared" si="4"/>
        <v>1514157</v>
      </c>
      <c r="N65" s="10">
        <f t="shared" si="4"/>
        <v>12503094</v>
      </c>
      <c r="O65" s="35"/>
      <c r="P65" s="35"/>
      <c r="Q65" s="35"/>
      <c r="R65" s="35"/>
    </row>
    <row r="66" spans="1:18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8" x14ac:dyDescent="0.15">
      <c r="A67" s="29" t="s">
        <v>72</v>
      </c>
    </row>
    <row r="68" spans="1:18" x14ac:dyDescent="0.15">
      <c r="A68" s="12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50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52"/>
  <sheetViews>
    <sheetView tabSelected="1" zoomScale="75" workbookViewId="0">
      <selection activeCell="B55" sqref="B55"/>
    </sheetView>
  </sheetViews>
  <sheetFormatPr baseColWidth="10" defaultRowHeight="14" x14ac:dyDescent="0.15"/>
  <cols>
    <col min="1" max="1" width="26.1640625" style="28" customWidth="1"/>
    <col min="2" max="3" width="15.6640625" style="29" customWidth="1"/>
    <col min="4" max="4" width="14" style="29" customWidth="1"/>
    <col min="5" max="5" width="15.33203125" style="29" customWidth="1"/>
    <col min="6" max="6" width="14" style="29" customWidth="1"/>
    <col min="7" max="7" width="13.6640625" style="29" customWidth="1"/>
    <col min="8" max="8" width="14" style="29" customWidth="1"/>
    <col min="9" max="9" width="13.83203125" style="29" customWidth="1"/>
    <col min="10" max="10" width="14" style="29" customWidth="1"/>
    <col min="11" max="12" width="13.83203125" style="29" customWidth="1"/>
    <col min="13" max="13" width="15.5" style="29" customWidth="1"/>
    <col min="14" max="14" width="15.83203125" style="28" customWidth="1"/>
    <col min="15" max="16384" width="10.83203125" style="29"/>
  </cols>
  <sheetData>
    <row r="1" spans="1:18" s="34" customFormat="1" x14ac:dyDescent="0.15">
      <c r="A1" s="32"/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2" t="s">
        <v>12</v>
      </c>
      <c r="O1" s="33"/>
      <c r="P1" s="33"/>
      <c r="Q1" s="33"/>
      <c r="R1" s="33"/>
    </row>
    <row r="2" spans="1:18" x14ac:dyDescent="0.15">
      <c r="A2" s="36" t="s">
        <v>13</v>
      </c>
      <c r="B2" s="4">
        <v>393</v>
      </c>
      <c r="C2" s="4">
        <v>399</v>
      </c>
      <c r="D2" s="4">
        <v>482</v>
      </c>
      <c r="E2" s="4">
        <v>245</v>
      </c>
      <c r="F2" s="4">
        <v>152</v>
      </c>
      <c r="G2" s="4">
        <v>63</v>
      </c>
      <c r="H2" s="4">
        <v>34</v>
      </c>
      <c r="I2" s="4">
        <v>18</v>
      </c>
      <c r="J2" s="4">
        <v>53</v>
      </c>
      <c r="K2" s="4">
        <v>188</v>
      </c>
      <c r="L2" s="4">
        <v>259</v>
      </c>
      <c r="M2" s="4">
        <v>512</v>
      </c>
      <c r="N2" s="5">
        <f t="shared" ref="N2:N23" si="0">SUM(B2:M2)</f>
        <v>2798</v>
      </c>
      <c r="O2" s="35"/>
      <c r="P2" s="35"/>
      <c r="Q2" s="35"/>
      <c r="R2" s="35"/>
    </row>
    <row r="3" spans="1:18" x14ac:dyDescent="0.15">
      <c r="A3" s="36" t="s">
        <v>14</v>
      </c>
      <c r="B3" s="4">
        <v>9967</v>
      </c>
      <c r="C3" s="4">
        <v>11453</v>
      </c>
      <c r="D3" s="4">
        <v>10465</v>
      </c>
      <c r="E3" s="4">
        <v>10399</v>
      </c>
      <c r="F3" s="4">
        <v>7766</v>
      </c>
      <c r="G3" s="4">
        <v>16865</v>
      </c>
      <c r="H3" s="4">
        <v>20427</v>
      </c>
      <c r="I3" s="4">
        <v>13827</v>
      </c>
      <c r="J3" s="4">
        <v>12366</v>
      </c>
      <c r="K3" s="4">
        <v>12627</v>
      </c>
      <c r="L3" s="4">
        <v>10770</v>
      </c>
      <c r="M3" s="4">
        <v>12273</v>
      </c>
      <c r="N3" s="5">
        <f t="shared" si="0"/>
        <v>149205</v>
      </c>
      <c r="O3" s="35"/>
      <c r="P3" s="35"/>
      <c r="Q3" s="35"/>
      <c r="R3" s="35"/>
    </row>
    <row r="4" spans="1:18" x14ac:dyDescent="0.15">
      <c r="A4" s="37" t="s">
        <v>15</v>
      </c>
      <c r="B4" s="7">
        <v>1789</v>
      </c>
      <c r="C4" s="7">
        <v>1867</v>
      </c>
      <c r="D4" s="7">
        <v>3153</v>
      </c>
      <c r="E4" s="7">
        <v>2873</v>
      </c>
      <c r="F4" s="7">
        <v>902</v>
      </c>
      <c r="G4" s="7">
        <v>396</v>
      </c>
      <c r="H4" s="7">
        <v>184</v>
      </c>
      <c r="I4" s="7">
        <v>57</v>
      </c>
      <c r="J4" s="7">
        <v>344</v>
      </c>
      <c r="K4" s="7">
        <v>175</v>
      </c>
      <c r="L4" s="7">
        <v>490</v>
      </c>
      <c r="M4" s="7">
        <v>2248</v>
      </c>
      <c r="N4" s="8">
        <f t="shared" si="0"/>
        <v>14478</v>
      </c>
      <c r="O4" s="35"/>
      <c r="P4" s="35"/>
      <c r="Q4" s="35"/>
      <c r="R4" s="35"/>
    </row>
    <row r="5" spans="1:18" x14ac:dyDescent="0.15">
      <c r="A5" s="37" t="s">
        <v>16</v>
      </c>
      <c r="B5" s="7">
        <v>12953</v>
      </c>
      <c r="C5" s="7">
        <v>11865</v>
      </c>
      <c r="D5" s="7">
        <v>13115</v>
      </c>
      <c r="E5" s="7">
        <v>12493</v>
      </c>
      <c r="F5" s="7">
        <v>10754</v>
      </c>
      <c r="G5" s="7">
        <v>3420</v>
      </c>
      <c r="H5" s="7">
        <v>2806</v>
      </c>
      <c r="I5" s="7">
        <v>1093</v>
      </c>
      <c r="J5" s="7">
        <v>1079</v>
      </c>
      <c r="K5" s="7">
        <v>1561</v>
      </c>
      <c r="L5" s="7">
        <v>6503</v>
      </c>
      <c r="M5" s="7">
        <v>10176</v>
      </c>
      <c r="N5" s="8">
        <f t="shared" si="0"/>
        <v>87818</v>
      </c>
      <c r="O5" s="35"/>
      <c r="P5" s="35"/>
      <c r="Q5" s="35"/>
      <c r="R5" s="35"/>
    </row>
    <row r="6" spans="1:18" x14ac:dyDescent="0.15">
      <c r="A6" s="36" t="s">
        <v>17</v>
      </c>
      <c r="B6" s="4">
        <v>13710</v>
      </c>
      <c r="C6" s="4">
        <v>15722</v>
      </c>
      <c r="D6" s="4">
        <v>26679</v>
      </c>
      <c r="E6" s="4">
        <v>17784</v>
      </c>
      <c r="F6" s="4">
        <v>11481</v>
      </c>
      <c r="G6" s="4">
        <v>6505</v>
      </c>
      <c r="H6" s="4">
        <v>4398</v>
      </c>
      <c r="I6" s="4">
        <v>2774</v>
      </c>
      <c r="J6" s="4">
        <v>5943</v>
      </c>
      <c r="K6" s="4">
        <v>17065</v>
      </c>
      <c r="L6" s="4">
        <v>18497</v>
      </c>
      <c r="M6" s="4">
        <v>18643</v>
      </c>
      <c r="N6" s="5">
        <f t="shared" si="0"/>
        <v>159201</v>
      </c>
      <c r="O6" s="35"/>
      <c r="P6" s="35"/>
      <c r="Q6" s="35"/>
      <c r="R6" s="35"/>
    </row>
    <row r="7" spans="1:18" x14ac:dyDescent="0.15">
      <c r="A7" s="36" t="s">
        <v>18</v>
      </c>
      <c r="B7" s="4">
        <v>23202</v>
      </c>
      <c r="C7" s="4">
        <v>26848</v>
      </c>
      <c r="D7" s="4">
        <v>33241</v>
      </c>
      <c r="E7" s="4">
        <v>36732</v>
      </c>
      <c r="F7" s="4">
        <v>29850</v>
      </c>
      <c r="G7" s="4">
        <v>11440</v>
      </c>
      <c r="H7" s="4">
        <v>12930</v>
      </c>
      <c r="I7" s="4">
        <v>3327</v>
      </c>
      <c r="J7" s="4">
        <v>11703</v>
      </c>
      <c r="K7" s="4">
        <v>31272</v>
      </c>
      <c r="L7" s="4">
        <v>28875</v>
      </c>
      <c r="M7" s="4">
        <v>26911</v>
      </c>
      <c r="N7" s="5">
        <f t="shared" si="0"/>
        <v>276331</v>
      </c>
      <c r="O7" s="35"/>
      <c r="P7" s="35"/>
      <c r="Q7" s="35"/>
      <c r="R7" s="35"/>
    </row>
    <row r="8" spans="1:18" x14ac:dyDescent="0.15">
      <c r="A8" s="37" t="s">
        <v>63</v>
      </c>
      <c r="B8" s="7">
        <v>2278</v>
      </c>
      <c r="C8" s="7">
        <v>3837</v>
      </c>
      <c r="D8" s="7">
        <v>3421</v>
      </c>
      <c r="E8" s="7">
        <v>2988</v>
      </c>
      <c r="F8" s="7">
        <v>1956</v>
      </c>
      <c r="G8" s="7">
        <v>1884</v>
      </c>
      <c r="H8" s="7">
        <v>1297</v>
      </c>
      <c r="I8" s="7">
        <v>2088</v>
      </c>
      <c r="J8" s="7">
        <v>2268</v>
      </c>
      <c r="K8" s="7">
        <v>3731</v>
      </c>
      <c r="L8" s="7">
        <v>3494</v>
      </c>
      <c r="M8" s="7">
        <v>3723</v>
      </c>
      <c r="N8" s="8">
        <f t="shared" si="0"/>
        <v>32965</v>
      </c>
      <c r="O8" s="35"/>
      <c r="P8" s="35"/>
      <c r="Q8" s="35"/>
      <c r="R8" s="35"/>
    </row>
    <row r="9" spans="1:18" x14ac:dyDescent="0.15">
      <c r="A9" s="37" t="s">
        <v>19</v>
      </c>
      <c r="B9" s="7">
        <v>27654</v>
      </c>
      <c r="C9" s="7">
        <v>24689</v>
      </c>
      <c r="D9" s="7">
        <v>22281</v>
      </c>
      <c r="E9" s="7">
        <v>17878</v>
      </c>
      <c r="F9" s="7">
        <v>20675</v>
      </c>
      <c r="G9" s="7">
        <v>26404</v>
      </c>
      <c r="H9" s="7">
        <v>53802</v>
      </c>
      <c r="I9" s="7">
        <v>43579</v>
      </c>
      <c r="J9" s="7">
        <v>28111</v>
      </c>
      <c r="K9" s="7">
        <v>25442</v>
      </c>
      <c r="L9" s="7">
        <v>34964</v>
      </c>
      <c r="M9" s="7">
        <v>28326</v>
      </c>
      <c r="N9" s="8">
        <f t="shared" si="0"/>
        <v>353805</v>
      </c>
      <c r="O9" s="35"/>
      <c r="P9" s="35"/>
      <c r="Q9" s="35"/>
      <c r="R9" s="35"/>
    </row>
    <row r="10" spans="1:18" x14ac:dyDescent="0.15">
      <c r="A10" s="36" t="s">
        <v>20</v>
      </c>
      <c r="B10" s="4">
        <v>58866</v>
      </c>
      <c r="C10" s="4">
        <v>65602</v>
      </c>
      <c r="D10" s="4">
        <v>75771</v>
      </c>
      <c r="E10" s="4">
        <v>62893</v>
      </c>
      <c r="F10" s="4">
        <v>45202</v>
      </c>
      <c r="G10" s="4">
        <v>21209</v>
      </c>
      <c r="H10" s="4">
        <v>10277</v>
      </c>
      <c r="I10" s="4">
        <v>4571</v>
      </c>
      <c r="J10" s="4">
        <v>5249</v>
      </c>
      <c r="K10" s="4">
        <v>12586</v>
      </c>
      <c r="L10" s="4">
        <v>35583</v>
      </c>
      <c r="M10" s="4">
        <v>51737</v>
      </c>
      <c r="N10" s="5">
        <f t="shared" si="0"/>
        <v>449546</v>
      </c>
      <c r="O10" s="35"/>
      <c r="P10" s="35"/>
      <c r="Q10" s="35"/>
      <c r="R10" s="35"/>
    </row>
    <row r="11" spans="1:18" x14ac:dyDescent="0.15">
      <c r="A11" s="36" t="s">
        <v>21</v>
      </c>
      <c r="B11" s="4">
        <v>11235</v>
      </c>
      <c r="C11" s="4">
        <v>10002</v>
      </c>
      <c r="D11" s="4">
        <v>10274</v>
      </c>
      <c r="E11" s="4">
        <v>9726</v>
      </c>
      <c r="F11" s="4">
        <v>4197</v>
      </c>
      <c r="G11" s="4">
        <v>2312</v>
      </c>
      <c r="H11" s="4">
        <v>1645</v>
      </c>
      <c r="I11" s="4">
        <v>2505</v>
      </c>
      <c r="J11" s="4">
        <v>1664</v>
      </c>
      <c r="K11" s="4">
        <v>2342</v>
      </c>
      <c r="L11" s="4">
        <v>6380</v>
      </c>
      <c r="M11" s="4">
        <v>10070</v>
      </c>
      <c r="N11" s="5">
        <f t="shared" si="0"/>
        <v>72352</v>
      </c>
      <c r="O11" s="35"/>
      <c r="P11" s="35"/>
      <c r="Q11" s="35"/>
      <c r="R11" s="35"/>
    </row>
    <row r="12" spans="1:18" x14ac:dyDescent="0.15">
      <c r="A12" s="37" t="s">
        <v>22</v>
      </c>
      <c r="B12" s="7">
        <v>284</v>
      </c>
      <c r="C12" s="7">
        <v>359</v>
      </c>
      <c r="D12" s="7">
        <v>1922</v>
      </c>
      <c r="E12" s="7">
        <v>7125</v>
      </c>
      <c r="F12" s="7">
        <v>6248</v>
      </c>
      <c r="G12" s="7">
        <v>2702</v>
      </c>
      <c r="H12" s="7">
        <v>746</v>
      </c>
      <c r="I12" s="7">
        <v>216</v>
      </c>
      <c r="J12" s="7">
        <v>203</v>
      </c>
      <c r="K12" s="7">
        <v>920</v>
      </c>
      <c r="L12" s="7">
        <v>268</v>
      </c>
      <c r="M12" s="7">
        <v>307</v>
      </c>
      <c r="N12" s="8">
        <f t="shared" si="0"/>
        <v>21300</v>
      </c>
      <c r="O12" s="35"/>
      <c r="P12" s="35"/>
      <c r="Q12" s="35"/>
      <c r="R12" s="35"/>
    </row>
    <row r="13" spans="1:18" x14ac:dyDescent="0.15">
      <c r="A13" s="37" t="s">
        <v>23</v>
      </c>
      <c r="B13" s="7">
        <v>4231</v>
      </c>
      <c r="C13" s="7">
        <v>3881</v>
      </c>
      <c r="D13" s="7">
        <v>4664</v>
      </c>
      <c r="E13" s="7">
        <v>3292</v>
      </c>
      <c r="F13" s="7">
        <v>697</v>
      </c>
      <c r="G13" s="7">
        <v>215</v>
      </c>
      <c r="H13" s="7">
        <v>343</v>
      </c>
      <c r="I13" s="7">
        <v>128</v>
      </c>
      <c r="J13" s="7">
        <v>167</v>
      </c>
      <c r="K13" s="7">
        <v>1155</v>
      </c>
      <c r="L13" s="7">
        <v>3105</v>
      </c>
      <c r="M13" s="7">
        <v>4345</v>
      </c>
      <c r="N13" s="8">
        <f t="shared" si="0"/>
        <v>26223</v>
      </c>
      <c r="O13" s="35"/>
      <c r="P13" s="35"/>
      <c r="Q13" s="35"/>
      <c r="R13" s="35"/>
    </row>
    <row r="14" spans="1:18" x14ac:dyDescent="0.15">
      <c r="A14" s="36" t="s">
        <v>24</v>
      </c>
      <c r="B14" s="4">
        <v>528</v>
      </c>
      <c r="C14" s="4">
        <v>465</v>
      </c>
      <c r="D14" s="4">
        <v>756</v>
      </c>
      <c r="E14" s="4">
        <v>828</v>
      </c>
      <c r="F14" s="4">
        <v>647</v>
      </c>
      <c r="G14" s="4">
        <v>399</v>
      </c>
      <c r="H14" s="4">
        <v>283</v>
      </c>
      <c r="I14" s="4">
        <v>158</v>
      </c>
      <c r="J14" s="4">
        <v>198</v>
      </c>
      <c r="K14" s="4">
        <v>256</v>
      </c>
      <c r="L14" s="4">
        <v>283</v>
      </c>
      <c r="M14" s="4">
        <v>195</v>
      </c>
      <c r="N14" s="5">
        <f t="shared" si="0"/>
        <v>4996</v>
      </c>
      <c r="O14" s="35"/>
      <c r="P14" s="35"/>
      <c r="Q14" s="35"/>
      <c r="R14" s="35"/>
    </row>
    <row r="15" spans="1:18" x14ac:dyDescent="0.15">
      <c r="A15" s="36" t="s">
        <v>25</v>
      </c>
      <c r="B15" s="4">
        <v>1522</v>
      </c>
      <c r="C15" s="4">
        <v>1292</v>
      </c>
      <c r="D15" s="4">
        <v>2336</v>
      </c>
      <c r="E15" s="4">
        <v>2744</v>
      </c>
      <c r="F15" s="4">
        <v>2418</v>
      </c>
      <c r="G15" s="4">
        <v>1695</v>
      </c>
      <c r="H15" s="4">
        <v>1503</v>
      </c>
      <c r="I15" s="4">
        <v>730</v>
      </c>
      <c r="J15" s="4">
        <v>1100</v>
      </c>
      <c r="K15" s="4">
        <v>1762</v>
      </c>
      <c r="L15" s="4">
        <v>2112</v>
      </c>
      <c r="M15" s="4">
        <v>1958</v>
      </c>
      <c r="N15" s="5">
        <f t="shared" si="0"/>
        <v>21172</v>
      </c>
      <c r="O15" s="35"/>
      <c r="P15" s="35"/>
      <c r="Q15" s="35"/>
      <c r="R15" s="35"/>
    </row>
    <row r="16" spans="1:18" x14ac:dyDescent="0.15">
      <c r="A16" s="37" t="s">
        <v>26</v>
      </c>
      <c r="B16" s="7">
        <v>93906</v>
      </c>
      <c r="C16" s="7">
        <v>92167</v>
      </c>
      <c r="D16" s="7">
        <v>105205</v>
      </c>
      <c r="E16" s="7">
        <v>108299</v>
      </c>
      <c r="F16" s="7">
        <v>48410</v>
      </c>
      <c r="G16" s="7">
        <v>16767</v>
      </c>
      <c r="H16" s="7">
        <v>13504</v>
      </c>
      <c r="I16" s="7">
        <v>9150</v>
      </c>
      <c r="J16" s="7">
        <v>10206</v>
      </c>
      <c r="K16" s="7">
        <v>36672</v>
      </c>
      <c r="L16" s="7">
        <v>86259</v>
      </c>
      <c r="M16" s="7">
        <v>103303</v>
      </c>
      <c r="N16" s="8">
        <f t="shared" si="0"/>
        <v>723848</v>
      </c>
      <c r="O16" s="35"/>
      <c r="P16" s="35"/>
      <c r="Q16" s="35"/>
      <c r="R16" s="35"/>
    </row>
    <row r="17" spans="1:18" x14ac:dyDescent="0.15">
      <c r="A17" s="37" t="s">
        <v>64</v>
      </c>
      <c r="B17" s="7">
        <v>304</v>
      </c>
      <c r="C17" s="7">
        <v>245</v>
      </c>
      <c r="D17" s="7">
        <v>870</v>
      </c>
      <c r="E17" s="7">
        <v>1379</v>
      </c>
      <c r="F17" s="7">
        <v>3638</v>
      </c>
      <c r="G17" s="7">
        <v>4429</v>
      </c>
      <c r="H17" s="7">
        <v>10629</v>
      </c>
      <c r="I17" s="7">
        <v>822</v>
      </c>
      <c r="J17" s="7">
        <v>223</v>
      </c>
      <c r="K17" s="7">
        <v>1377</v>
      </c>
      <c r="L17" s="7">
        <v>1869</v>
      </c>
      <c r="M17" s="7">
        <v>547</v>
      </c>
      <c r="N17" s="8">
        <f t="shared" si="0"/>
        <v>26332</v>
      </c>
      <c r="O17" s="35"/>
      <c r="P17" s="35"/>
      <c r="Q17" s="35"/>
      <c r="R17" s="35"/>
    </row>
    <row r="18" spans="1:18" x14ac:dyDescent="0.15">
      <c r="A18" s="36" t="s">
        <v>27</v>
      </c>
      <c r="B18" s="4">
        <v>17773</v>
      </c>
      <c r="C18" s="4">
        <v>11377</v>
      </c>
      <c r="D18" s="4">
        <v>9892</v>
      </c>
      <c r="E18" s="4">
        <v>12452</v>
      </c>
      <c r="F18" s="4">
        <v>32081</v>
      </c>
      <c r="G18" s="4">
        <v>48477</v>
      </c>
      <c r="H18" s="4">
        <v>32203</v>
      </c>
      <c r="I18" s="4">
        <v>14777</v>
      </c>
      <c r="J18" s="4">
        <v>27064</v>
      </c>
      <c r="K18" s="4">
        <v>28066</v>
      </c>
      <c r="L18" s="4">
        <v>31277</v>
      </c>
      <c r="M18" s="4">
        <v>21403</v>
      </c>
      <c r="N18" s="5">
        <f t="shared" si="0"/>
        <v>286842</v>
      </c>
      <c r="O18" s="35"/>
      <c r="P18" s="35"/>
      <c r="Q18" s="35"/>
      <c r="R18" s="35"/>
    </row>
    <row r="19" spans="1:18" x14ac:dyDescent="0.15">
      <c r="A19" s="36" t="s">
        <v>28</v>
      </c>
      <c r="B19" s="4">
        <v>98257</v>
      </c>
      <c r="C19" s="4">
        <v>76942</v>
      </c>
      <c r="D19" s="4">
        <v>55347</v>
      </c>
      <c r="E19" s="4">
        <v>33210</v>
      </c>
      <c r="F19" s="4">
        <v>19869</v>
      </c>
      <c r="G19" s="4">
        <v>15637</v>
      </c>
      <c r="H19" s="4">
        <v>23479</v>
      </c>
      <c r="I19" s="4">
        <v>6121</v>
      </c>
      <c r="J19" s="4">
        <v>19119</v>
      </c>
      <c r="K19" s="4">
        <v>68584</v>
      </c>
      <c r="L19" s="4">
        <v>92976</v>
      </c>
      <c r="M19" s="4">
        <v>115414</v>
      </c>
      <c r="N19" s="5">
        <f t="shared" si="0"/>
        <v>624955</v>
      </c>
      <c r="O19" s="35"/>
      <c r="P19" s="35"/>
      <c r="Q19" s="35"/>
      <c r="R19" s="35"/>
    </row>
    <row r="20" spans="1:18" x14ac:dyDescent="0.15">
      <c r="A20" s="37" t="s">
        <v>29</v>
      </c>
      <c r="B20" s="7">
        <v>88298</v>
      </c>
      <c r="C20" s="7">
        <v>89450</v>
      </c>
      <c r="D20" s="7">
        <v>85180</v>
      </c>
      <c r="E20" s="7">
        <v>57551</v>
      </c>
      <c r="F20" s="7">
        <v>37919</v>
      </c>
      <c r="G20" s="7">
        <v>26883</v>
      </c>
      <c r="H20" s="7">
        <v>30074</v>
      </c>
      <c r="I20" s="7">
        <v>12890</v>
      </c>
      <c r="J20" s="7">
        <v>15381</v>
      </c>
      <c r="K20" s="7">
        <v>45783</v>
      </c>
      <c r="L20" s="7">
        <v>78051</v>
      </c>
      <c r="M20" s="7">
        <v>104394</v>
      </c>
      <c r="N20" s="8">
        <f t="shared" si="0"/>
        <v>671854</v>
      </c>
      <c r="O20" s="35"/>
      <c r="P20" s="35"/>
      <c r="Q20" s="35"/>
      <c r="R20" s="35"/>
    </row>
    <row r="21" spans="1:18" x14ac:dyDescent="0.15">
      <c r="A21" s="37" t="s">
        <v>30</v>
      </c>
      <c r="B21" s="7">
        <v>1006</v>
      </c>
      <c r="C21" s="7">
        <v>1204</v>
      </c>
      <c r="D21" s="7">
        <v>1491</v>
      </c>
      <c r="E21" s="7">
        <v>1493</v>
      </c>
      <c r="F21" s="7">
        <v>4722</v>
      </c>
      <c r="G21" s="7">
        <v>5901</v>
      </c>
      <c r="H21" s="7">
        <v>4104</v>
      </c>
      <c r="I21" s="7">
        <v>915</v>
      </c>
      <c r="J21" s="7">
        <v>636</v>
      </c>
      <c r="K21" s="7">
        <v>831</v>
      </c>
      <c r="L21" s="7">
        <v>1048</v>
      </c>
      <c r="M21" s="7">
        <v>832</v>
      </c>
      <c r="N21" s="8">
        <f t="shared" si="0"/>
        <v>24183</v>
      </c>
      <c r="O21" s="35"/>
      <c r="P21" s="35"/>
      <c r="Q21" s="35"/>
      <c r="R21" s="35"/>
    </row>
    <row r="22" spans="1:18" x14ac:dyDescent="0.15">
      <c r="A22" s="36" t="s">
        <v>31</v>
      </c>
      <c r="B22" s="4">
        <v>136072</v>
      </c>
      <c r="C22" s="4">
        <v>132472</v>
      </c>
      <c r="D22" s="4">
        <v>147303</v>
      </c>
      <c r="E22" s="4">
        <v>109258</v>
      </c>
      <c r="F22" s="4">
        <v>64459</v>
      </c>
      <c r="G22" s="4">
        <v>34386</v>
      </c>
      <c r="H22" s="4">
        <v>32250</v>
      </c>
      <c r="I22" s="4">
        <v>21798</v>
      </c>
      <c r="J22" s="4">
        <v>15386</v>
      </c>
      <c r="K22" s="4">
        <v>32993</v>
      </c>
      <c r="L22" s="4">
        <v>86283</v>
      </c>
      <c r="M22" s="4">
        <v>137338</v>
      </c>
      <c r="N22" s="5">
        <f t="shared" si="0"/>
        <v>949998</v>
      </c>
      <c r="O22" s="35"/>
      <c r="P22" s="35"/>
      <c r="Q22" s="35"/>
      <c r="R22" s="35"/>
    </row>
    <row r="23" spans="1:18" x14ac:dyDescent="0.15">
      <c r="A23" s="36" t="s">
        <v>32</v>
      </c>
      <c r="B23" s="4">
        <v>6663</v>
      </c>
      <c r="C23" s="4">
        <v>6758</v>
      </c>
      <c r="D23" s="4">
        <v>9505</v>
      </c>
      <c r="E23" s="4">
        <v>17180</v>
      </c>
      <c r="F23" s="4">
        <v>21839</v>
      </c>
      <c r="G23" s="4">
        <v>11108</v>
      </c>
      <c r="H23" s="4">
        <v>6962</v>
      </c>
      <c r="I23" s="4">
        <v>4053</v>
      </c>
      <c r="J23" s="4">
        <v>5270</v>
      </c>
      <c r="K23" s="4">
        <v>4130</v>
      </c>
      <c r="L23" s="4">
        <v>4937</v>
      </c>
      <c r="M23" s="4">
        <v>7003</v>
      </c>
      <c r="N23" s="5">
        <f t="shared" si="0"/>
        <v>105408</v>
      </c>
      <c r="O23" s="35"/>
      <c r="P23" s="35"/>
      <c r="Q23" s="35"/>
      <c r="R23" s="35"/>
    </row>
    <row r="24" spans="1:18" x14ac:dyDescent="0.15">
      <c r="A24" s="39" t="s">
        <v>35</v>
      </c>
      <c r="B24" s="39">
        <v>8028</v>
      </c>
      <c r="C24" s="39">
        <v>8937</v>
      </c>
      <c r="D24" s="39">
        <v>12258</v>
      </c>
      <c r="E24" s="39">
        <v>9360</v>
      </c>
      <c r="F24" s="39">
        <v>6088</v>
      </c>
      <c r="G24" s="39">
        <v>6448</v>
      </c>
      <c r="H24" s="39">
        <v>5175</v>
      </c>
      <c r="I24" s="39">
        <v>3965</v>
      </c>
      <c r="J24" s="39">
        <v>3806</v>
      </c>
      <c r="K24" s="39">
        <v>4247</v>
      </c>
      <c r="L24" s="39">
        <v>5758</v>
      </c>
      <c r="M24" s="39">
        <v>7510</v>
      </c>
      <c r="N24" s="5">
        <f t="shared" ref="N24:N50" si="1">SUM(B24:M24)</f>
        <v>81580</v>
      </c>
      <c r="O24" s="40"/>
      <c r="P24" s="40"/>
      <c r="Q24" s="35"/>
      <c r="R24" s="35"/>
    </row>
    <row r="25" spans="1:18" x14ac:dyDescent="0.15">
      <c r="A25" s="39" t="s">
        <v>36</v>
      </c>
      <c r="B25" s="39">
        <v>24</v>
      </c>
      <c r="C25" s="39">
        <v>30</v>
      </c>
      <c r="D25" s="39">
        <v>46</v>
      </c>
      <c r="E25" s="39">
        <v>251</v>
      </c>
      <c r="F25" s="39">
        <v>24681</v>
      </c>
      <c r="G25" s="39">
        <v>31889</v>
      </c>
      <c r="H25" s="39">
        <v>13177</v>
      </c>
      <c r="I25" s="39">
        <v>3547</v>
      </c>
      <c r="J25" s="39">
        <v>3797</v>
      </c>
      <c r="K25" s="39">
        <v>1492</v>
      </c>
      <c r="L25" s="39">
        <v>693</v>
      </c>
      <c r="M25" s="39">
        <v>215</v>
      </c>
      <c r="N25" s="5">
        <f t="shared" si="1"/>
        <v>79842</v>
      </c>
      <c r="O25" s="40"/>
      <c r="P25" s="40"/>
      <c r="Q25" s="35"/>
      <c r="R25" s="35"/>
    </row>
    <row r="26" spans="1:18" x14ac:dyDescent="0.15">
      <c r="A26" s="38" t="s">
        <v>65</v>
      </c>
      <c r="B26" s="38">
        <v>362</v>
      </c>
      <c r="C26" s="38">
        <v>517</v>
      </c>
      <c r="D26" s="38">
        <v>1677</v>
      </c>
      <c r="E26" s="38">
        <v>4620</v>
      </c>
      <c r="F26" s="38">
        <v>12538</v>
      </c>
      <c r="G26" s="38">
        <v>5116</v>
      </c>
      <c r="H26" s="38">
        <v>1633</v>
      </c>
      <c r="I26" s="38">
        <v>1724</v>
      </c>
      <c r="J26" s="38">
        <v>82</v>
      </c>
      <c r="K26" s="38">
        <v>503</v>
      </c>
      <c r="L26" s="38">
        <v>726</v>
      </c>
      <c r="M26" s="38">
        <v>753</v>
      </c>
      <c r="N26" s="8">
        <f t="shared" si="1"/>
        <v>30251</v>
      </c>
      <c r="O26" s="40"/>
      <c r="P26" s="40"/>
      <c r="Q26" s="35"/>
      <c r="R26" s="35"/>
    </row>
    <row r="27" spans="1:18" x14ac:dyDescent="0.15">
      <c r="A27" s="38" t="s">
        <v>66</v>
      </c>
      <c r="B27" s="38">
        <v>16542</v>
      </c>
      <c r="C27" s="38">
        <v>6505</v>
      </c>
      <c r="D27" s="38">
        <v>1587</v>
      </c>
      <c r="E27" s="38">
        <v>544</v>
      </c>
      <c r="F27" s="38">
        <v>179</v>
      </c>
      <c r="G27" s="38">
        <v>186</v>
      </c>
      <c r="H27" s="38">
        <v>175</v>
      </c>
      <c r="I27" s="38">
        <v>253</v>
      </c>
      <c r="J27" s="38">
        <v>1616</v>
      </c>
      <c r="K27" s="38">
        <v>43294</v>
      </c>
      <c r="L27" s="38">
        <v>64231</v>
      </c>
      <c r="M27" s="38">
        <v>49913</v>
      </c>
      <c r="N27" s="8">
        <f t="shared" si="1"/>
        <v>185025</v>
      </c>
      <c r="O27" s="40"/>
      <c r="P27" s="40"/>
      <c r="Q27" s="35"/>
      <c r="R27" s="35"/>
    </row>
    <row r="28" spans="1:18" x14ac:dyDescent="0.15">
      <c r="A28" s="39" t="s">
        <v>37</v>
      </c>
      <c r="B28" s="39">
        <v>34</v>
      </c>
      <c r="C28" s="39">
        <v>10</v>
      </c>
      <c r="D28" s="39">
        <v>7</v>
      </c>
      <c r="E28" s="39">
        <v>40</v>
      </c>
      <c r="F28" s="39">
        <v>4797</v>
      </c>
      <c r="G28" s="39">
        <v>13628</v>
      </c>
      <c r="H28" s="39">
        <v>5697</v>
      </c>
      <c r="I28" s="39">
        <v>591</v>
      </c>
      <c r="J28" s="39">
        <v>1309</v>
      </c>
      <c r="K28" s="39">
        <v>32</v>
      </c>
      <c r="L28" s="39">
        <v>127</v>
      </c>
      <c r="M28" s="39">
        <v>99</v>
      </c>
      <c r="N28" s="5">
        <f t="shared" si="1"/>
        <v>26371</v>
      </c>
      <c r="O28" s="40"/>
      <c r="P28" s="40"/>
      <c r="Q28" s="35"/>
      <c r="R28" s="35"/>
    </row>
    <row r="29" spans="1:18" x14ac:dyDescent="0.15">
      <c r="A29" s="39" t="s">
        <v>38</v>
      </c>
      <c r="B29" s="39">
        <v>163</v>
      </c>
      <c r="C29" s="39">
        <v>325</v>
      </c>
      <c r="D29" s="39">
        <v>709</v>
      </c>
      <c r="E29" s="39">
        <v>1054</v>
      </c>
      <c r="F29" s="39">
        <v>2139</v>
      </c>
      <c r="G29" s="39">
        <v>16656</v>
      </c>
      <c r="H29" s="39">
        <v>28821</v>
      </c>
      <c r="I29" s="39">
        <v>23471</v>
      </c>
      <c r="J29" s="39">
        <v>20741</v>
      </c>
      <c r="K29" s="39">
        <v>10971</v>
      </c>
      <c r="L29" s="39">
        <v>3342</v>
      </c>
      <c r="M29" s="39">
        <v>324</v>
      </c>
      <c r="N29" s="5">
        <f t="shared" si="1"/>
        <v>108716</v>
      </c>
      <c r="O29" s="40"/>
      <c r="P29" s="40"/>
      <c r="Q29" s="35"/>
      <c r="R29" s="35"/>
    </row>
    <row r="30" spans="1:18" x14ac:dyDescent="0.15">
      <c r="A30" s="38" t="s">
        <v>39</v>
      </c>
      <c r="B30" s="38">
        <v>1280</v>
      </c>
      <c r="C30" s="38">
        <v>2251</v>
      </c>
      <c r="D30" s="38">
        <v>3806</v>
      </c>
      <c r="E30" s="38">
        <v>6111</v>
      </c>
      <c r="F30" s="38">
        <v>5715</v>
      </c>
      <c r="G30" s="38">
        <v>2451</v>
      </c>
      <c r="H30" s="38">
        <v>1120</v>
      </c>
      <c r="I30" s="38">
        <v>1596</v>
      </c>
      <c r="J30" s="38">
        <v>322</v>
      </c>
      <c r="K30" s="38">
        <v>999</v>
      </c>
      <c r="L30" s="38">
        <v>2354</v>
      </c>
      <c r="M30" s="38">
        <v>3607</v>
      </c>
      <c r="N30" s="8">
        <f t="shared" si="1"/>
        <v>31612</v>
      </c>
      <c r="O30" s="40"/>
      <c r="P30" s="40"/>
      <c r="Q30" s="35"/>
      <c r="R30" s="35"/>
    </row>
    <row r="31" spans="1:18" x14ac:dyDescent="0.15">
      <c r="A31" s="38" t="s">
        <v>40</v>
      </c>
      <c r="B31" s="38">
        <v>8827</v>
      </c>
      <c r="C31" s="38">
        <v>23273</v>
      </c>
      <c r="D31" s="38">
        <v>73800</v>
      </c>
      <c r="E31" s="38">
        <v>101365</v>
      </c>
      <c r="F31" s="38">
        <v>48713</v>
      </c>
      <c r="G31" s="38">
        <v>8519</v>
      </c>
      <c r="H31" s="38">
        <v>2922</v>
      </c>
      <c r="I31" s="38">
        <v>7719</v>
      </c>
      <c r="J31" s="38">
        <v>2101</v>
      </c>
      <c r="K31" s="38">
        <v>1417</v>
      </c>
      <c r="L31" s="38">
        <v>886</v>
      </c>
      <c r="M31" s="38">
        <v>3558</v>
      </c>
      <c r="N31" s="8">
        <f t="shared" si="1"/>
        <v>283100</v>
      </c>
      <c r="O31" s="40"/>
      <c r="P31" s="40"/>
      <c r="Q31" s="35"/>
      <c r="R31" s="35"/>
    </row>
    <row r="32" spans="1:18" x14ac:dyDescent="0.15">
      <c r="A32" s="39" t="s">
        <v>67</v>
      </c>
      <c r="B32" s="39">
        <v>25</v>
      </c>
      <c r="C32" s="39">
        <v>5</v>
      </c>
      <c r="D32" s="39">
        <v>76</v>
      </c>
      <c r="E32" s="39">
        <v>93</v>
      </c>
      <c r="F32" s="39">
        <v>402</v>
      </c>
      <c r="G32" s="39">
        <v>304</v>
      </c>
      <c r="H32" s="39">
        <v>121</v>
      </c>
      <c r="I32" s="39">
        <v>110</v>
      </c>
      <c r="J32" s="39">
        <v>61</v>
      </c>
      <c r="K32" s="39">
        <v>17</v>
      </c>
      <c r="L32" s="39">
        <v>90</v>
      </c>
      <c r="M32" s="39">
        <v>73</v>
      </c>
      <c r="N32" s="5">
        <f t="shared" si="1"/>
        <v>1377</v>
      </c>
      <c r="O32" s="40"/>
      <c r="P32" s="40"/>
      <c r="Q32" s="35"/>
      <c r="R32" s="35"/>
    </row>
    <row r="33" spans="1:18" x14ac:dyDescent="0.15">
      <c r="A33" s="39" t="s">
        <v>41</v>
      </c>
      <c r="B33" s="39">
        <v>17</v>
      </c>
      <c r="C33" s="39">
        <v>20</v>
      </c>
      <c r="D33" s="39">
        <v>179</v>
      </c>
      <c r="E33" s="39">
        <v>380</v>
      </c>
      <c r="F33" s="39">
        <v>211</v>
      </c>
      <c r="G33" s="39">
        <v>573</v>
      </c>
      <c r="H33" s="39">
        <v>333</v>
      </c>
      <c r="I33" s="39">
        <v>553</v>
      </c>
      <c r="J33" s="39">
        <v>365</v>
      </c>
      <c r="K33" s="39">
        <v>367</v>
      </c>
      <c r="L33" s="39">
        <v>215</v>
      </c>
      <c r="M33" s="39">
        <v>58</v>
      </c>
      <c r="N33" s="5">
        <f t="shared" si="1"/>
        <v>3271</v>
      </c>
      <c r="O33" s="40"/>
      <c r="P33" s="40"/>
      <c r="Q33" s="35"/>
      <c r="R33" s="35"/>
    </row>
    <row r="34" spans="1:18" x14ac:dyDescent="0.15">
      <c r="A34" s="38" t="s">
        <v>42</v>
      </c>
      <c r="B34" s="38">
        <v>1265</v>
      </c>
      <c r="C34" s="38">
        <v>1466</v>
      </c>
      <c r="D34" s="38">
        <v>1832</v>
      </c>
      <c r="E34" s="38">
        <v>3470</v>
      </c>
      <c r="F34" s="38">
        <v>1451</v>
      </c>
      <c r="G34" s="38">
        <v>1604</v>
      </c>
      <c r="H34" s="38">
        <v>1063</v>
      </c>
      <c r="I34" s="38">
        <v>1037</v>
      </c>
      <c r="J34" s="38">
        <v>1119</v>
      </c>
      <c r="K34" s="38">
        <v>1446</v>
      </c>
      <c r="L34" s="38">
        <v>2936</v>
      </c>
      <c r="M34" s="38">
        <v>1351</v>
      </c>
      <c r="N34" s="8">
        <f t="shared" si="1"/>
        <v>20040</v>
      </c>
      <c r="O34" s="40"/>
      <c r="P34" s="40"/>
      <c r="Q34" s="35"/>
      <c r="R34" s="35"/>
    </row>
    <row r="35" spans="1:18" x14ac:dyDescent="0.15">
      <c r="A35" s="38" t="s">
        <v>43</v>
      </c>
      <c r="B35" s="38">
        <v>61218</v>
      </c>
      <c r="C35" s="38">
        <v>61011</v>
      </c>
      <c r="D35" s="38">
        <v>68188</v>
      </c>
      <c r="E35" s="38">
        <v>70593</v>
      </c>
      <c r="F35" s="38">
        <v>71516</v>
      </c>
      <c r="G35" s="38">
        <v>68898</v>
      </c>
      <c r="H35" s="38">
        <v>45992</v>
      </c>
      <c r="I35" s="38">
        <v>26306</v>
      </c>
      <c r="J35" s="38">
        <v>20473</v>
      </c>
      <c r="K35" s="38">
        <v>38241</v>
      </c>
      <c r="L35" s="38">
        <v>46558</v>
      </c>
      <c r="M35" s="38">
        <v>59880</v>
      </c>
      <c r="N35" s="8">
        <f t="shared" si="1"/>
        <v>638874</v>
      </c>
      <c r="O35" s="40"/>
      <c r="P35" s="40"/>
      <c r="Q35" s="35"/>
      <c r="R35" s="35"/>
    </row>
    <row r="36" spans="1:18" x14ac:dyDescent="0.15">
      <c r="A36" s="39" t="s">
        <v>44</v>
      </c>
      <c r="B36" s="39">
        <v>272676</v>
      </c>
      <c r="C36" s="39">
        <v>188025</v>
      </c>
      <c r="D36" s="39">
        <v>127579</v>
      </c>
      <c r="E36" s="39">
        <v>68872</v>
      </c>
      <c r="F36" s="39">
        <v>36010</v>
      </c>
      <c r="G36" s="39">
        <v>10600</v>
      </c>
      <c r="H36" s="39">
        <v>2908</v>
      </c>
      <c r="I36" s="39">
        <v>3788</v>
      </c>
      <c r="J36" s="39">
        <v>27171</v>
      </c>
      <c r="K36" s="39">
        <v>185546</v>
      </c>
      <c r="L36" s="39">
        <v>306761</v>
      </c>
      <c r="M36" s="39">
        <v>336385</v>
      </c>
      <c r="N36" s="5">
        <f t="shared" si="1"/>
        <v>1566321</v>
      </c>
      <c r="O36" s="40"/>
      <c r="P36" s="40"/>
      <c r="Q36" s="35"/>
      <c r="R36" s="35"/>
    </row>
    <row r="37" spans="1:18" x14ac:dyDescent="0.15">
      <c r="A37" s="39" t="s">
        <v>45</v>
      </c>
      <c r="B37" s="39">
        <v>1278</v>
      </c>
      <c r="C37" s="39">
        <v>1430</v>
      </c>
      <c r="D37" s="39">
        <v>1831</v>
      </c>
      <c r="E37" s="39">
        <v>1822</v>
      </c>
      <c r="F37" s="39">
        <v>1304</v>
      </c>
      <c r="G37" s="39">
        <v>1811</v>
      </c>
      <c r="H37" s="39">
        <v>1131</v>
      </c>
      <c r="I37" s="39">
        <v>1316</v>
      </c>
      <c r="J37" s="39">
        <v>5540</v>
      </c>
      <c r="K37" s="39">
        <v>5763</v>
      </c>
      <c r="L37" s="39">
        <v>2448</v>
      </c>
      <c r="M37" s="39">
        <v>2697</v>
      </c>
      <c r="N37" s="5">
        <f t="shared" si="1"/>
        <v>28371</v>
      </c>
      <c r="O37" s="40"/>
      <c r="P37" s="40"/>
      <c r="Q37" s="35"/>
      <c r="R37" s="35"/>
    </row>
    <row r="38" spans="1:18" x14ac:dyDescent="0.15">
      <c r="A38" s="38" t="s">
        <v>46</v>
      </c>
      <c r="B38" s="38">
        <v>9090</v>
      </c>
      <c r="C38" s="38">
        <v>8815</v>
      </c>
      <c r="D38" s="38">
        <v>12508</v>
      </c>
      <c r="E38" s="38">
        <v>12038</v>
      </c>
      <c r="F38" s="38">
        <v>11489</v>
      </c>
      <c r="G38" s="38">
        <v>8185</v>
      </c>
      <c r="H38" s="38">
        <v>6211</v>
      </c>
      <c r="I38" s="38">
        <v>6818</v>
      </c>
      <c r="J38" s="38">
        <v>12971</v>
      </c>
      <c r="K38" s="38">
        <v>10785</v>
      </c>
      <c r="L38" s="38">
        <v>11167</v>
      </c>
      <c r="M38" s="38">
        <v>11580</v>
      </c>
      <c r="N38" s="8">
        <f t="shared" si="1"/>
        <v>121657</v>
      </c>
      <c r="O38" s="40"/>
      <c r="P38" s="40"/>
      <c r="Q38" s="35"/>
      <c r="R38" s="35"/>
    </row>
    <row r="39" spans="1:18" x14ac:dyDescent="0.15">
      <c r="A39" s="38" t="s">
        <v>47</v>
      </c>
      <c r="B39" s="38">
        <v>1040</v>
      </c>
      <c r="C39" s="38">
        <v>938</v>
      </c>
      <c r="D39" s="38">
        <v>1095</v>
      </c>
      <c r="E39" s="38">
        <v>2293</v>
      </c>
      <c r="F39" s="38">
        <v>37167</v>
      </c>
      <c r="G39" s="38">
        <v>81914</v>
      </c>
      <c r="H39" s="38">
        <v>102737</v>
      </c>
      <c r="I39" s="38">
        <v>81725</v>
      </c>
      <c r="J39" s="38">
        <v>49140</v>
      </c>
      <c r="K39" s="38">
        <v>14106</v>
      </c>
      <c r="L39" s="38">
        <v>5465</v>
      </c>
      <c r="M39" s="38">
        <v>1720</v>
      </c>
      <c r="N39" s="8">
        <f t="shared" si="1"/>
        <v>379340</v>
      </c>
      <c r="O39" s="40"/>
      <c r="P39" s="40"/>
      <c r="Q39" s="35"/>
      <c r="R39" s="35"/>
    </row>
    <row r="40" spans="1:18" x14ac:dyDescent="0.15">
      <c r="A40" s="39" t="s">
        <v>48</v>
      </c>
      <c r="B40" s="39">
        <v>1663</v>
      </c>
      <c r="C40" s="39">
        <v>1674</v>
      </c>
      <c r="D40" s="39">
        <v>3829</v>
      </c>
      <c r="E40" s="39">
        <v>5199</v>
      </c>
      <c r="F40" s="39">
        <v>44582</v>
      </c>
      <c r="G40" s="39">
        <v>101813</v>
      </c>
      <c r="H40" s="39">
        <v>137686</v>
      </c>
      <c r="I40" s="39">
        <v>83209</v>
      </c>
      <c r="J40" s="39">
        <v>37122</v>
      </c>
      <c r="K40" s="39">
        <v>7569</v>
      </c>
      <c r="L40" s="39">
        <v>4672</v>
      </c>
      <c r="M40" s="39">
        <v>5681</v>
      </c>
      <c r="N40" s="5">
        <f t="shared" si="1"/>
        <v>434699</v>
      </c>
      <c r="O40" s="40"/>
      <c r="P40" s="40"/>
      <c r="Q40" s="35"/>
      <c r="R40" s="35"/>
    </row>
    <row r="41" spans="1:18" x14ac:dyDescent="0.15">
      <c r="A41" s="39" t="s">
        <v>68</v>
      </c>
      <c r="B41" s="39">
        <v>48</v>
      </c>
      <c r="C41" s="39">
        <v>73</v>
      </c>
      <c r="D41" s="39">
        <v>129</v>
      </c>
      <c r="E41" s="39">
        <v>378</v>
      </c>
      <c r="F41" s="39">
        <v>803</v>
      </c>
      <c r="G41" s="39">
        <v>356</v>
      </c>
      <c r="H41" s="39">
        <v>197</v>
      </c>
      <c r="I41" s="39">
        <v>30</v>
      </c>
      <c r="J41" s="39">
        <v>26</v>
      </c>
      <c r="K41" s="39">
        <v>386</v>
      </c>
      <c r="L41" s="39">
        <v>688</v>
      </c>
      <c r="M41" s="39">
        <v>141</v>
      </c>
      <c r="N41" s="5">
        <f t="shared" si="1"/>
        <v>3255</v>
      </c>
      <c r="O41" s="40"/>
      <c r="P41" s="40"/>
      <c r="Q41" s="35"/>
      <c r="R41" s="35"/>
    </row>
    <row r="42" spans="1:18" x14ac:dyDescent="0.15">
      <c r="A42" s="38" t="s">
        <v>49</v>
      </c>
      <c r="B42" s="38">
        <v>243242</v>
      </c>
      <c r="C42" s="38">
        <v>261528</v>
      </c>
      <c r="D42" s="38">
        <v>291236</v>
      </c>
      <c r="E42" s="38">
        <v>263538</v>
      </c>
      <c r="F42" s="38">
        <v>185770</v>
      </c>
      <c r="G42" s="38">
        <v>90215</v>
      </c>
      <c r="H42" s="38">
        <v>46941</v>
      </c>
      <c r="I42" s="38">
        <v>17809</v>
      </c>
      <c r="J42" s="38">
        <v>11265</v>
      </c>
      <c r="K42" s="38">
        <v>41744</v>
      </c>
      <c r="L42" s="38">
        <v>192593</v>
      </c>
      <c r="M42" s="38">
        <v>245196</v>
      </c>
      <c r="N42" s="8">
        <f t="shared" si="1"/>
        <v>1891077</v>
      </c>
      <c r="O42" s="40"/>
      <c r="P42" s="40"/>
      <c r="Q42" s="35"/>
      <c r="R42" s="35"/>
    </row>
    <row r="43" spans="1:18" x14ac:dyDescent="0.15">
      <c r="A43" s="38" t="s">
        <v>50</v>
      </c>
      <c r="B43" s="38">
        <v>187</v>
      </c>
      <c r="C43" s="38">
        <v>61</v>
      </c>
      <c r="D43" s="38">
        <v>253</v>
      </c>
      <c r="E43" s="38">
        <v>1451</v>
      </c>
      <c r="F43" s="7">
        <v>61048</v>
      </c>
      <c r="G43" s="38">
        <v>99506</v>
      </c>
      <c r="H43" s="38">
        <v>124344</v>
      </c>
      <c r="I43" s="38">
        <v>97389</v>
      </c>
      <c r="J43" s="38">
        <v>60059</v>
      </c>
      <c r="K43" s="38">
        <v>20757</v>
      </c>
      <c r="L43" s="38">
        <v>4246</v>
      </c>
      <c r="M43" s="38">
        <v>861</v>
      </c>
      <c r="N43" s="8">
        <f t="shared" si="1"/>
        <v>470162</v>
      </c>
      <c r="O43" s="40"/>
      <c r="P43" s="40"/>
      <c r="Q43" s="35"/>
      <c r="R43" s="35"/>
    </row>
    <row r="44" spans="1:18" x14ac:dyDescent="0.15">
      <c r="A44" s="39" t="s">
        <v>51</v>
      </c>
      <c r="B44" s="39">
        <v>153</v>
      </c>
      <c r="C44" s="39">
        <v>176</v>
      </c>
      <c r="D44" s="39">
        <v>520</v>
      </c>
      <c r="E44" s="39">
        <v>486</v>
      </c>
      <c r="F44" s="39">
        <v>790</v>
      </c>
      <c r="G44" s="39">
        <v>1099</v>
      </c>
      <c r="H44" s="39">
        <v>492</v>
      </c>
      <c r="I44" s="39">
        <v>40</v>
      </c>
      <c r="J44" s="39">
        <v>46</v>
      </c>
      <c r="K44" s="39">
        <v>101</v>
      </c>
      <c r="L44" s="39">
        <v>142</v>
      </c>
      <c r="M44" s="39">
        <v>608</v>
      </c>
      <c r="N44" s="5">
        <f t="shared" si="1"/>
        <v>4653</v>
      </c>
      <c r="O44" s="40"/>
      <c r="P44" s="40"/>
      <c r="Q44" s="35"/>
      <c r="R44" s="35"/>
    </row>
    <row r="45" spans="1:18" x14ac:dyDescent="0.15">
      <c r="A45" s="39" t="s">
        <v>52</v>
      </c>
      <c r="B45" s="39">
        <v>6193</v>
      </c>
      <c r="C45" s="39">
        <v>5991</v>
      </c>
      <c r="D45" s="39">
        <v>7016</v>
      </c>
      <c r="E45" s="39">
        <v>5878</v>
      </c>
      <c r="F45" s="39">
        <v>3652</v>
      </c>
      <c r="G45" s="39">
        <v>1729</v>
      </c>
      <c r="H45" s="39">
        <v>8770</v>
      </c>
      <c r="I45" s="39">
        <v>16304</v>
      </c>
      <c r="J45" s="39">
        <v>16522</v>
      </c>
      <c r="K45" s="39">
        <v>10792</v>
      </c>
      <c r="L45" s="39">
        <v>8867</v>
      </c>
      <c r="M45" s="39">
        <v>4853</v>
      </c>
      <c r="N45" s="5">
        <f t="shared" si="1"/>
        <v>96567</v>
      </c>
      <c r="O45" s="40"/>
      <c r="P45" s="40"/>
      <c r="Q45" s="35"/>
      <c r="R45" s="35"/>
    </row>
    <row r="46" spans="1:18" x14ac:dyDescent="0.15">
      <c r="A46" s="38" t="s">
        <v>53</v>
      </c>
      <c r="B46" s="38">
        <v>1913</v>
      </c>
      <c r="C46" s="38">
        <v>2007</v>
      </c>
      <c r="D46" s="38">
        <v>2349</v>
      </c>
      <c r="E46" s="38">
        <v>2165</v>
      </c>
      <c r="F46" s="38">
        <v>2172</v>
      </c>
      <c r="G46" s="38">
        <v>2301</v>
      </c>
      <c r="H46" s="38">
        <v>2170</v>
      </c>
      <c r="I46" s="38">
        <v>2079</v>
      </c>
      <c r="J46" s="38">
        <v>1805</v>
      </c>
      <c r="K46" s="38">
        <v>1711</v>
      </c>
      <c r="L46" s="38">
        <v>2457</v>
      </c>
      <c r="M46" s="38">
        <v>3320</v>
      </c>
      <c r="N46" s="8">
        <f t="shared" si="1"/>
        <v>26449</v>
      </c>
      <c r="O46" s="40"/>
      <c r="P46" s="40"/>
      <c r="Q46" s="35"/>
      <c r="R46" s="35"/>
    </row>
    <row r="47" spans="1:18" x14ac:dyDescent="0.15">
      <c r="A47" s="38" t="s">
        <v>54</v>
      </c>
      <c r="B47" s="38">
        <v>7169</v>
      </c>
      <c r="C47" s="38">
        <v>6232</v>
      </c>
      <c r="D47" s="38">
        <v>6301</v>
      </c>
      <c r="E47" s="38">
        <v>5601</v>
      </c>
      <c r="F47" s="38">
        <v>5490</v>
      </c>
      <c r="G47" s="38">
        <v>6268</v>
      </c>
      <c r="H47" s="38">
        <v>5490</v>
      </c>
      <c r="I47" s="38">
        <v>5054</v>
      </c>
      <c r="J47" s="38">
        <v>5971</v>
      </c>
      <c r="K47" s="38">
        <v>6556</v>
      </c>
      <c r="L47" s="38">
        <v>7224</v>
      </c>
      <c r="M47" s="38">
        <v>6538</v>
      </c>
      <c r="N47" s="8">
        <f t="shared" si="1"/>
        <v>73894</v>
      </c>
      <c r="O47" s="40"/>
      <c r="P47" s="40"/>
      <c r="Q47" s="35"/>
      <c r="R47" s="35"/>
    </row>
    <row r="48" spans="1:18" x14ac:dyDescent="0.15">
      <c r="A48" s="39" t="s">
        <v>55</v>
      </c>
      <c r="B48" s="39">
        <v>8463</v>
      </c>
      <c r="C48" s="39">
        <v>8202</v>
      </c>
      <c r="D48" s="39">
        <v>9569</v>
      </c>
      <c r="E48" s="39">
        <v>9910</v>
      </c>
      <c r="F48" s="39">
        <v>6140</v>
      </c>
      <c r="G48" s="39">
        <v>1930</v>
      </c>
      <c r="H48" s="39">
        <v>966</v>
      </c>
      <c r="I48" s="39">
        <v>806</v>
      </c>
      <c r="J48" s="39">
        <v>749</v>
      </c>
      <c r="K48" s="39">
        <v>5515</v>
      </c>
      <c r="L48" s="39">
        <v>7377</v>
      </c>
      <c r="M48" s="39">
        <v>6015</v>
      </c>
      <c r="N48" s="5">
        <f t="shared" si="1"/>
        <v>65642</v>
      </c>
      <c r="O48" s="40"/>
      <c r="P48" s="40"/>
      <c r="Q48" s="35"/>
      <c r="R48" s="35"/>
    </row>
    <row r="49" spans="1:18" x14ac:dyDescent="0.15">
      <c r="A49" s="39" t="s">
        <v>56</v>
      </c>
      <c r="B49" s="39">
        <v>1358</v>
      </c>
      <c r="C49" s="39">
        <v>906</v>
      </c>
      <c r="D49" s="39">
        <v>2356</v>
      </c>
      <c r="E49" s="39">
        <v>13363</v>
      </c>
      <c r="F49" s="39">
        <v>87470</v>
      </c>
      <c r="G49" s="39">
        <v>156870</v>
      </c>
      <c r="H49" s="39">
        <v>227833</v>
      </c>
      <c r="I49" s="39">
        <v>115862</v>
      </c>
      <c r="J49" s="39">
        <v>29601</v>
      </c>
      <c r="K49" s="39">
        <v>7748</v>
      </c>
      <c r="L49" s="39">
        <v>1527</v>
      </c>
      <c r="M49" s="39">
        <v>9693</v>
      </c>
      <c r="N49" s="5">
        <f t="shared" si="1"/>
        <v>654587</v>
      </c>
      <c r="O49" s="40"/>
      <c r="P49" s="40"/>
      <c r="Q49" s="35"/>
      <c r="R49" s="35"/>
    </row>
    <row r="50" spans="1:18" x14ac:dyDescent="0.15">
      <c r="A50" s="38" t="s">
        <v>57</v>
      </c>
      <c r="B50" s="38">
        <v>2977</v>
      </c>
      <c r="C50" s="38">
        <v>1533</v>
      </c>
      <c r="D50" s="38">
        <v>1675</v>
      </c>
      <c r="E50" s="38">
        <v>2414</v>
      </c>
      <c r="F50" s="38">
        <v>1465</v>
      </c>
      <c r="G50" s="38">
        <v>2808</v>
      </c>
      <c r="H50" s="38">
        <v>24460</v>
      </c>
      <c r="I50" s="38">
        <v>29987</v>
      </c>
      <c r="J50" s="38">
        <v>24669</v>
      </c>
      <c r="K50" s="38">
        <v>27247</v>
      </c>
      <c r="L50" s="38">
        <v>16326</v>
      </c>
      <c r="M50" s="38">
        <v>13629</v>
      </c>
      <c r="N50" s="8">
        <f t="shared" si="1"/>
        <v>149190</v>
      </c>
      <c r="O50" s="40"/>
      <c r="P50" s="40"/>
      <c r="Q50" s="35"/>
      <c r="R50" s="35"/>
    </row>
    <row r="51" spans="1:18" x14ac:dyDescent="0.15">
      <c r="A51" s="29"/>
    </row>
    <row r="52" spans="1:18" x14ac:dyDescent="0.15">
      <c r="A52" s="12"/>
    </row>
  </sheetData>
  <printOptions horizontalCentered="1" verticalCentered="1"/>
  <pageMargins left="0" right="0" top="0" bottom="0.39370078740157483" header="0" footer="0"/>
  <pageSetup paperSize="9" scale="51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68"/>
  <sheetViews>
    <sheetView zoomScale="75" workbookViewId="0">
      <selection activeCell="C2" sqref="C2"/>
    </sheetView>
  </sheetViews>
  <sheetFormatPr baseColWidth="10" defaultRowHeight="14" x14ac:dyDescent="0.15"/>
  <cols>
    <col min="1" max="1" width="26.1640625" style="51" customWidth="1"/>
    <col min="2" max="3" width="15.6640625" style="52" customWidth="1"/>
    <col min="4" max="4" width="14" style="52" customWidth="1"/>
    <col min="5" max="5" width="15.33203125" style="52" customWidth="1"/>
    <col min="6" max="6" width="14" style="52" customWidth="1"/>
    <col min="7" max="7" width="13.6640625" style="52" customWidth="1"/>
    <col min="8" max="8" width="14" style="52" customWidth="1"/>
    <col min="9" max="9" width="13.83203125" style="52" customWidth="1"/>
    <col min="10" max="10" width="14" style="52" customWidth="1"/>
    <col min="11" max="12" width="13.83203125" style="52" customWidth="1"/>
    <col min="13" max="13" width="15.5" style="52" customWidth="1"/>
    <col min="14" max="14" width="15.83203125" style="51" customWidth="1"/>
    <col min="15" max="16384" width="10.83203125" style="52"/>
  </cols>
  <sheetData>
    <row r="1" spans="1:18" x14ac:dyDescent="0.15">
      <c r="G1" s="51"/>
    </row>
    <row r="3" spans="1:18" ht="18" x14ac:dyDescent="0.2">
      <c r="A3" s="72" t="s">
        <v>73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5" spans="1:18" s="54" customFormat="1" x14ac:dyDescent="0.1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8" s="56" customFormat="1" x14ac:dyDescent="0.15">
      <c r="A6" s="55"/>
      <c r="B6" s="55" t="s">
        <v>0</v>
      </c>
      <c r="C6" s="55" t="s">
        <v>1</v>
      </c>
      <c r="D6" s="55" t="s">
        <v>2</v>
      </c>
      <c r="E6" s="55" t="s">
        <v>3</v>
      </c>
      <c r="F6" s="55" t="s">
        <v>4</v>
      </c>
      <c r="G6" s="55" t="s">
        <v>5</v>
      </c>
      <c r="H6" s="55" t="s">
        <v>6</v>
      </c>
      <c r="I6" s="55" t="s">
        <v>7</v>
      </c>
      <c r="J6" s="55" t="s">
        <v>8</v>
      </c>
      <c r="K6" s="55" t="s">
        <v>9</v>
      </c>
      <c r="L6" s="55" t="s">
        <v>10</v>
      </c>
      <c r="M6" s="55" t="s">
        <v>11</v>
      </c>
      <c r="N6" s="19" t="s">
        <v>12</v>
      </c>
      <c r="O6" s="25"/>
      <c r="P6" s="25"/>
      <c r="Q6" s="25"/>
      <c r="R6" s="25"/>
    </row>
    <row r="7" spans="1:18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19"/>
      <c r="O7" s="26"/>
      <c r="P7" s="26"/>
      <c r="Q7" s="26"/>
      <c r="R7" s="26"/>
    </row>
    <row r="8" spans="1:18" x14ac:dyDescent="0.15">
      <c r="A8" s="57" t="s">
        <v>13</v>
      </c>
      <c r="B8" s="20">
        <v>437</v>
      </c>
      <c r="C8" s="20">
        <v>413</v>
      </c>
      <c r="D8" s="20">
        <v>414</v>
      </c>
      <c r="E8" s="20">
        <v>243</v>
      </c>
      <c r="F8" s="20">
        <v>137</v>
      </c>
      <c r="G8" s="20">
        <v>53</v>
      </c>
      <c r="H8" s="20">
        <v>47</v>
      </c>
      <c r="I8" s="20">
        <v>28</v>
      </c>
      <c r="J8" s="20">
        <v>88</v>
      </c>
      <c r="K8" s="20">
        <v>203</v>
      </c>
      <c r="L8" s="20">
        <v>327</v>
      </c>
      <c r="M8" s="20">
        <v>525</v>
      </c>
      <c r="N8" s="21">
        <f t="shared" ref="N8:N30" si="0">SUM(B8:M8)</f>
        <v>2915</v>
      </c>
      <c r="O8" s="26"/>
      <c r="P8" s="26"/>
      <c r="Q8" s="26"/>
      <c r="R8" s="26"/>
    </row>
    <row r="9" spans="1:18" x14ac:dyDescent="0.15">
      <c r="A9" s="57" t="s">
        <v>14</v>
      </c>
      <c r="B9" s="20">
        <v>9313</v>
      </c>
      <c r="C9" s="20">
        <v>9356</v>
      </c>
      <c r="D9" s="20">
        <v>9256</v>
      </c>
      <c r="E9" s="20">
        <v>9410</v>
      </c>
      <c r="F9" s="20">
        <v>8090</v>
      </c>
      <c r="G9" s="20">
        <v>22316</v>
      </c>
      <c r="H9" s="20">
        <v>28062</v>
      </c>
      <c r="I9" s="20">
        <v>18647</v>
      </c>
      <c r="J9" s="20">
        <v>16990</v>
      </c>
      <c r="K9" s="20">
        <v>11047</v>
      </c>
      <c r="L9" s="20">
        <v>9921</v>
      </c>
      <c r="M9" s="20">
        <v>10214</v>
      </c>
      <c r="N9" s="21">
        <f t="shared" si="0"/>
        <v>162622</v>
      </c>
      <c r="O9" s="26"/>
      <c r="P9" s="26"/>
      <c r="Q9" s="26"/>
      <c r="R9" s="26"/>
    </row>
    <row r="10" spans="1:18" x14ac:dyDescent="0.15">
      <c r="A10" s="58" t="s">
        <v>15</v>
      </c>
      <c r="B10" s="22">
        <v>2355</v>
      </c>
      <c r="C10" s="22">
        <v>2144</v>
      </c>
      <c r="D10" s="22">
        <v>1886</v>
      </c>
      <c r="E10" s="22">
        <v>1469</v>
      </c>
      <c r="F10" s="22">
        <v>492</v>
      </c>
      <c r="G10" s="22">
        <v>250</v>
      </c>
      <c r="H10" s="22">
        <v>86</v>
      </c>
      <c r="I10" s="22">
        <v>62</v>
      </c>
      <c r="J10" s="22">
        <v>115</v>
      </c>
      <c r="K10" s="22">
        <v>58</v>
      </c>
      <c r="L10" s="22">
        <v>592</v>
      </c>
      <c r="M10" s="22">
        <v>1441</v>
      </c>
      <c r="N10" s="23">
        <f t="shared" si="0"/>
        <v>10950</v>
      </c>
      <c r="O10" s="26"/>
      <c r="P10" s="26"/>
      <c r="Q10" s="26"/>
      <c r="R10" s="26"/>
    </row>
    <row r="11" spans="1:18" x14ac:dyDescent="0.15">
      <c r="A11" s="58" t="s">
        <v>16</v>
      </c>
      <c r="B11" s="22">
        <v>8346</v>
      </c>
      <c r="C11" s="22">
        <v>10542</v>
      </c>
      <c r="D11" s="22">
        <v>9232</v>
      </c>
      <c r="E11" s="22">
        <v>7816</v>
      </c>
      <c r="F11" s="22">
        <v>6839</v>
      </c>
      <c r="G11" s="22">
        <v>3211</v>
      </c>
      <c r="H11" s="22">
        <v>811</v>
      </c>
      <c r="I11" s="22">
        <v>779</v>
      </c>
      <c r="J11" s="22">
        <v>817</v>
      </c>
      <c r="K11" s="22">
        <v>933</v>
      </c>
      <c r="L11" s="22">
        <v>3566</v>
      </c>
      <c r="M11" s="22">
        <v>7657</v>
      </c>
      <c r="N11" s="23">
        <f t="shared" si="0"/>
        <v>60549</v>
      </c>
      <c r="O11" s="26"/>
      <c r="P11" s="26"/>
      <c r="Q11" s="26"/>
      <c r="R11" s="26"/>
    </row>
    <row r="12" spans="1:18" x14ac:dyDescent="0.15">
      <c r="A12" s="57" t="s">
        <v>17</v>
      </c>
      <c r="B12" s="20">
        <v>17813</v>
      </c>
      <c r="C12" s="20">
        <v>17530</v>
      </c>
      <c r="D12" s="20">
        <v>17508</v>
      </c>
      <c r="E12" s="20">
        <v>18747</v>
      </c>
      <c r="F12" s="20">
        <v>14227</v>
      </c>
      <c r="G12" s="20">
        <v>6984</v>
      </c>
      <c r="H12" s="20">
        <v>3554</v>
      </c>
      <c r="I12" s="20">
        <v>4308</v>
      </c>
      <c r="J12" s="20">
        <v>5266</v>
      </c>
      <c r="K12" s="20">
        <v>15298</v>
      </c>
      <c r="L12" s="20">
        <v>16397</v>
      </c>
      <c r="M12" s="20">
        <v>15220</v>
      </c>
      <c r="N12" s="21">
        <f t="shared" si="0"/>
        <v>152852</v>
      </c>
      <c r="O12" s="26"/>
      <c r="P12" s="26"/>
      <c r="Q12" s="26"/>
      <c r="R12" s="26"/>
    </row>
    <row r="13" spans="1:18" x14ac:dyDescent="0.15">
      <c r="A13" s="57" t="s">
        <v>18</v>
      </c>
      <c r="B13" s="20">
        <v>30668</v>
      </c>
      <c r="C13" s="20">
        <v>35610</v>
      </c>
      <c r="D13" s="20">
        <v>41995</v>
      </c>
      <c r="E13" s="20">
        <v>47467</v>
      </c>
      <c r="F13" s="20">
        <v>36703</v>
      </c>
      <c r="G13" s="20">
        <v>15287</v>
      </c>
      <c r="H13" s="20">
        <v>4769</v>
      </c>
      <c r="I13" s="20">
        <v>6387</v>
      </c>
      <c r="J13" s="20">
        <v>10151</v>
      </c>
      <c r="K13" s="20">
        <v>35616</v>
      </c>
      <c r="L13" s="20">
        <v>33889</v>
      </c>
      <c r="M13" s="20">
        <v>28726</v>
      </c>
      <c r="N13" s="21">
        <f t="shared" si="0"/>
        <v>327268</v>
      </c>
      <c r="O13" s="26"/>
      <c r="P13" s="26"/>
      <c r="Q13" s="26"/>
      <c r="R13" s="26"/>
    </row>
    <row r="14" spans="1:18" x14ac:dyDescent="0.15">
      <c r="A14" s="58" t="s">
        <v>63</v>
      </c>
      <c r="B14" s="22">
        <v>6847</v>
      </c>
      <c r="C14" s="22">
        <v>3705</v>
      </c>
      <c r="D14" s="22">
        <v>4212</v>
      </c>
      <c r="E14" s="22">
        <v>3447</v>
      </c>
      <c r="F14" s="22">
        <v>1824</v>
      </c>
      <c r="G14" s="22">
        <v>1047</v>
      </c>
      <c r="H14" s="22">
        <v>634</v>
      </c>
      <c r="I14" s="22">
        <v>704</v>
      </c>
      <c r="J14" s="22">
        <v>2122</v>
      </c>
      <c r="K14" s="22">
        <v>4446</v>
      </c>
      <c r="L14" s="22">
        <v>4311</v>
      </c>
      <c r="M14" s="22">
        <v>3012</v>
      </c>
      <c r="N14" s="23">
        <f t="shared" si="0"/>
        <v>36311</v>
      </c>
      <c r="O14" s="26"/>
      <c r="P14" s="26"/>
      <c r="Q14" s="26"/>
      <c r="R14" s="26"/>
    </row>
    <row r="15" spans="1:18" x14ac:dyDescent="0.15">
      <c r="A15" s="58" t="s">
        <v>19</v>
      </c>
      <c r="B15" s="22">
        <v>19340</v>
      </c>
      <c r="C15" s="22">
        <v>18956</v>
      </c>
      <c r="D15" s="22">
        <v>21989</v>
      </c>
      <c r="E15" s="22">
        <v>16811</v>
      </c>
      <c r="F15" s="22">
        <v>19086</v>
      </c>
      <c r="G15" s="22">
        <v>40121</v>
      </c>
      <c r="H15" s="22">
        <v>48819</v>
      </c>
      <c r="I15" s="22">
        <v>37982</v>
      </c>
      <c r="J15" s="22">
        <v>34079</v>
      </c>
      <c r="K15" s="22">
        <v>31076</v>
      </c>
      <c r="L15" s="22">
        <v>34798</v>
      </c>
      <c r="M15" s="22">
        <v>33636</v>
      </c>
      <c r="N15" s="23">
        <f t="shared" si="0"/>
        <v>356693</v>
      </c>
      <c r="O15" s="26"/>
      <c r="P15" s="26"/>
      <c r="Q15" s="26"/>
      <c r="R15" s="26"/>
    </row>
    <row r="16" spans="1:18" x14ac:dyDescent="0.15">
      <c r="A16" s="57" t="s">
        <v>20</v>
      </c>
      <c r="B16" s="20">
        <v>73706</v>
      </c>
      <c r="C16" s="20">
        <v>68376</v>
      </c>
      <c r="D16" s="20">
        <v>68201</v>
      </c>
      <c r="E16" s="20">
        <v>67692</v>
      </c>
      <c r="F16" s="20">
        <v>45984</v>
      </c>
      <c r="G16" s="20">
        <v>17455</v>
      </c>
      <c r="H16" s="20">
        <v>4830</v>
      </c>
      <c r="I16" s="20">
        <v>3713</v>
      </c>
      <c r="J16" s="20">
        <v>3648</v>
      </c>
      <c r="K16" s="20">
        <v>12648</v>
      </c>
      <c r="L16" s="20">
        <v>39816</v>
      </c>
      <c r="M16" s="20">
        <v>58390</v>
      </c>
      <c r="N16" s="21">
        <f t="shared" si="0"/>
        <v>464459</v>
      </c>
      <c r="O16" s="26"/>
      <c r="P16" s="26"/>
      <c r="Q16" s="26"/>
      <c r="R16" s="26"/>
    </row>
    <row r="17" spans="1:18" x14ac:dyDescent="0.15">
      <c r="A17" s="57" t="s">
        <v>21</v>
      </c>
      <c r="B17" s="20">
        <v>10716</v>
      </c>
      <c r="C17" s="20">
        <v>10580</v>
      </c>
      <c r="D17" s="20">
        <v>14847</v>
      </c>
      <c r="E17" s="20">
        <v>10670</v>
      </c>
      <c r="F17" s="20">
        <v>4491</v>
      </c>
      <c r="G17" s="20">
        <v>1088</v>
      </c>
      <c r="H17" s="20">
        <v>884</v>
      </c>
      <c r="I17" s="20">
        <v>657</v>
      </c>
      <c r="J17" s="20">
        <v>838</v>
      </c>
      <c r="K17" s="20">
        <v>1906</v>
      </c>
      <c r="L17" s="20">
        <v>6521</v>
      </c>
      <c r="M17" s="20">
        <v>8946</v>
      </c>
      <c r="N17" s="21">
        <f t="shared" si="0"/>
        <v>72144</v>
      </c>
      <c r="O17" s="26"/>
      <c r="P17" s="26"/>
      <c r="Q17" s="26"/>
      <c r="R17" s="26"/>
    </row>
    <row r="18" spans="1:18" x14ac:dyDescent="0.15">
      <c r="A18" s="58" t="s">
        <v>22</v>
      </c>
      <c r="B18" s="22">
        <v>235</v>
      </c>
      <c r="C18" s="22">
        <v>525</v>
      </c>
      <c r="D18" s="22">
        <v>2189</v>
      </c>
      <c r="E18" s="22">
        <v>3584</v>
      </c>
      <c r="F18" s="22">
        <v>6152</v>
      </c>
      <c r="G18" s="22">
        <v>2748</v>
      </c>
      <c r="H18" s="22">
        <v>513</v>
      </c>
      <c r="I18" s="22">
        <v>271</v>
      </c>
      <c r="J18" s="22">
        <v>238</v>
      </c>
      <c r="K18" s="22">
        <v>291</v>
      </c>
      <c r="L18" s="22">
        <v>277</v>
      </c>
      <c r="M18" s="22">
        <v>310</v>
      </c>
      <c r="N18" s="23">
        <f t="shared" si="0"/>
        <v>17333</v>
      </c>
      <c r="O18" s="26"/>
      <c r="P18" s="26"/>
      <c r="Q18" s="26"/>
      <c r="R18" s="26"/>
    </row>
    <row r="19" spans="1:18" x14ac:dyDescent="0.15">
      <c r="A19" s="58" t="s">
        <v>23</v>
      </c>
      <c r="B19" s="22">
        <v>5179</v>
      </c>
      <c r="C19" s="22">
        <v>4737</v>
      </c>
      <c r="D19" s="22">
        <v>4477</v>
      </c>
      <c r="E19" s="22">
        <v>5040</v>
      </c>
      <c r="F19" s="22">
        <v>1329</v>
      </c>
      <c r="G19" s="22">
        <v>241</v>
      </c>
      <c r="H19" s="22">
        <v>299</v>
      </c>
      <c r="I19" s="22">
        <v>213</v>
      </c>
      <c r="J19" s="22">
        <v>307</v>
      </c>
      <c r="K19" s="22">
        <v>762</v>
      </c>
      <c r="L19" s="22">
        <v>3651</v>
      </c>
      <c r="M19" s="22">
        <v>4005</v>
      </c>
      <c r="N19" s="23">
        <f t="shared" si="0"/>
        <v>30240</v>
      </c>
      <c r="O19" s="26"/>
      <c r="P19" s="26"/>
      <c r="Q19" s="26"/>
      <c r="R19" s="26"/>
    </row>
    <row r="20" spans="1:18" x14ac:dyDescent="0.15">
      <c r="A20" s="57" t="s">
        <v>24</v>
      </c>
      <c r="B20" s="20">
        <v>404</v>
      </c>
      <c r="C20" s="20">
        <v>386</v>
      </c>
      <c r="D20" s="20">
        <v>373</v>
      </c>
      <c r="E20" s="20">
        <v>388</v>
      </c>
      <c r="F20" s="20">
        <v>354</v>
      </c>
      <c r="G20" s="20">
        <v>224</v>
      </c>
      <c r="H20" s="20">
        <v>36</v>
      </c>
      <c r="I20" s="20">
        <v>102</v>
      </c>
      <c r="J20" s="20">
        <v>226</v>
      </c>
      <c r="K20" s="20">
        <v>36</v>
      </c>
      <c r="L20" s="20">
        <v>288</v>
      </c>
      <c r="M20" s="20">
        <v>46</v>
      </c>
      <c r="N20" s="21">
        <f t="shared" si="0"/>
        <v>2863</v>
      </c>
      <c r="O20" s="26"/>
      <c r="P20" s="26"/>
      <c r="Q20" s="26"/>
      <c r="R20" s="26"/>
    </row>
    <row r="21" spans="1:18" x14ac:dyDescent="0.15">
      <c r="A21" s="57" t="s">
        <v>25</v>
      </c>
      <c r="B21" s="20">
        <v>1630</v>
      </c>
      <c r="C21" s="20">
        <v>1791</v>
      </c>
      <c r="D21" s="20">
        <v>2030</v>
      </c>
      <c r="E21" s="20">
        <v>1841</v>
      </c>
      <c r="F21" s="20">
        <v>2458</v>
      </c>
      <c r="G21" s="20">
        <v>3221</v>
      </c>
      <c r="H21" s="20">
        <v>1503</v>
      </c>
      <c r="I21" s="20">
        <v>1144</v>
      </c>
      <c r="J21" s="20">
        <v>1081</v>
      </c>
      <c r="K21" s="20">
        <v>1291</v>
      </c>
      <c r="L21" s="20">
        <v>1819</v>
      </c>
      <c r="M21" s="20">
        <v>1851</v>
      </c>
      <c r="N21" s="21">
        <f t="shared" si="0"/>
        <v>21660</v>
      </c>
      <c r="O21" s="26"/>
      <c r="P21" s="26"/>
      <c r="Q21" s="26"/>
      <c r="R21" s="26"/>
    </row>
    <row r="22" spans="1:18" x14ac:dyDescent="0.15">
      <c r="A22" s="58" t="s">
        <v>26</v>
      </c>
      <c r="B22" s="22">
        <v>100688</v>
      </c>
      <c r="C22" s="22">
        <v>92689</v>
      </c>
      <c r="D22" s="22">
        <v>95511</v>
      </c>
      <c r="E22" s="22">
        <v>106471</v>
      </c>
      <c r="F22" s="22">
        <v>54656</v>
      </c>
      <c r="G22" s="22">
        <v>14133</v>
      </c>
      <c r="H22" s="22">
        <v>14113</v>
      </c>
      <c r="I22" s="22">
        <v>25093</v>
      </c>
      <c r="J22" s="22">
        <v>13403</v>
      </c>
      <c r="K22" s="22">
        <v>40021</v>
      </c>
      <c r="L22" s="22">
        <v>86654</v>
      </c>
      <c r="M22" s="22">
        <v>99698</v>
      </c>
      <c r="N22" s="23">
        <f t="shared" si="0"/>
        <v>743130</v>
      </c>
      <c r="O22" s="26"/>
      <c r="P22" s="26"/>
      <c r="Q22" s="26"/>
      <c r="R22" s="26"/>
    </row>
    <row r="23" spans="1:18" x14ac:dyDescent="0.15">
      <c r="A23" s="58" t="s">
        <v>64</v>
      </c>
      <c r="B23" s="22">
        <v>367</v>
      </c>
      <c r="C23" s="22">
        <v>318</v>
      </c>
      <c r="D23" s="22">
        <v>821</v>
      </c>
      <c r="E23" s="22">
        <v>1665</v>
      </c>
      <c r="F23" s="22">
        <v>2045</v>
      </c>
      <c r="G23" s="22">
        <v>4342</v>
      </c>
      <c r="H23" s="22">
        <v>10624</v>
      </c>
      <c r="I23" s="22">
        <v>847</v>
      </c>
      <c r="J23" s="22">
        <v>378</v>
      </c>
      <c r="K23" s="22">
        <v>2111</v>
      </c>
      <c r="L23" s="22">
        <v>2683</v>
      </c>
      <c r="M23" s="22">
        <v>419</v>
      </c>
      <c r="N23" s="23">
        <f t="shared" si="0"/>
        <v>26620</v>
      </c>
      <c r="O23" s="26"/>
      <c r="P23" s="26"/>
      <c r="Q23" s="26"/>
      <c r="R23" s="26"/>
    </row>
    <row r="24" spans="1:18" x14ac:dyDescent="0.15">
      <c r="A24" s="57" t="s">
        <v>27</v>
      </c>
      <c r="B24" s="20">
        <v>11921</v>
      </c>
      <c r="C24" s="20">
        <v>9773</v>
      </c>
      <c r="D24" s="20">
        <v>11131</v>
      </c>
      <c r="E24" s="20">
        <v>16619</v>
      </c>
      <c r="F24" s="20">
        <v>33468</v>
      </c>
      <c r="G24" s="20">
        <v>52465</v>
      </c>
      <c r="H24" s="20">
        <v>32508</v>
      </c>
      <c r="I24" s="20">
        <v>20399</v>
      </c>
      <c r="J24" s="20">
        <v>21858</v>
      </c>
      <c r="K24" s="20">
        <v>25428</v>
      </c>
      <c r="L24" s="20">
        <v>24686</v>
      </c>
      <c r="M24" s="20">
        <v>22418</v>
      </c>
      <c r="N24" s="21">
        <f t="shared" si="0"/>
        <v>282674</v>
      </c>
      <c r="O24" s="26"/>
      <c r="P24" s="26"/>
      <c r="Q24" s="26"/>
      <c r="R24" s="26"/>
    </row>
    <row r="25" spans="1:18" x14ac:dyDescent="0.15">
      <c r="A25" s="57" t="s">
        <v>28</v>
      </c>
      <c r="B25" s="20">
        <v>101269</v>
      </c>
      <c r="C25" s="20">
        <v>83266</v>
      </c>
      <c r="D25" s="20">
        <v>60754</v>
      </c>
      <c r="E25" s="20">
        <v>33614</v>
      </c>
      <c r="F25" s="20">
        <v>22346</v>
      </c>
      <c r="G25" s="20">
        <v>22951</v>
      </c>
      <c r="H25" s="20">
        <v>11773</v>
      </c>
      <c r="I25" s="20">
        <v>12084</v>
      </c>
      <c r="J25" s="20">
        <v>32953</v>
      </c>
      <c r="K25" s="20">
        <v>70021</v>
      </c>
      <c r="L25" s="20">
        <v>88487</v>
      </c>
      <c r="M25" s="20">
        <v>92450</v>
      </c>
      <c r="N25" s="21">
        <f t="shared" si="0"/>
        <v>631968</v>
      </c>
      <c r="O25" s="26"/>
      <c r="P25" s="26"/>
      <c r="Q25" s="26"/>
      <c r="R25" s="26"/>
    </row>
    <row r="26" spans="1:18" x14ac:dyDescent="0.15">
      <c r="A26" s="58" t="s">
        <v>29</v>
      </c>
      <c r="B26" s="22">
        <v>96157</v>
      </c>
      <c r="C26" s="22">
        <v>89833</v>
      </c>
      <c r="D26" s="22">
        <v>84777</v>
      </c>
      <c r="E26" s="22">
        <v>57458</v>
      </c>
      <c r="F26" s="22">
        <v>38964</v>
      </c>
      <c r="G26" s="22">
        <v>26036</v>
      </c>
      <c r="H26" s="22">
        <v>29508</v>
      </c>
      <c r="I26" s="22">
        <v>17654</v>
      </c>
      <c r="J26" s="22">
        <v>28339</v>
      </c>
      <c r="K26" s="22">
        <v>53232</v>
      </c>
      <c r="L26" s="22">
        <v>81480</v>
      </c>
      <c r="M26" s="22">
        <v>97893</v>
      </c>
      <c r="N26" s="23">
        <f t="shared" si="0"/>
        <v>701331</v>
      </c>
      <c r="O26" s="26"/>
      <c r="P26" s="26"/>
      <c r="Q26" s="26"/>
      <c r="R26" s="26"/>
    </row>
    <row r="27" spans="1:18" x14ac:dyDescent="0.15">
      <c r="A27" s="58" t="s">
        <v>30</v>
      </c>
      <c r="B27" s="22">
        <v>989</v>
      </c>
      <c r="C27" s="22">
        <v>1226</v>
      </c>
      <c r="D27" s="22">
        <v>1578</v>
      </c>
      <c r="E27" s="22">
        <v>2455</v>
      </c>
      <c r="F27" s="22">
        <v>5868</v>
      </c>
      <c r="G27" s="22">
        <v>6889</v>
      </c>
      <c r="H27" s="22">
        <v>2424</v>
      </c>
      <c r="I27" s="22">
        <v>995</v>
      </c>
      <c r="J27" s="22">
        <v>578</v>
      </c>
      <c r="K27" s="22">
        <v>413</v>
      </c>
      <c r="L27" s="22">
        <v>729</v>
      </c>
      <c r="M27" s="22">
        <v>586</v>
      </c>
      <c r="N27" s="23">
        <f t="shared" si="0"/>
        <v>24730</v>
      </c>
      <c r="O27" s="26"/>
      <c r="P27" s="26"/>
      <c r="Q27" s="26"/>
      <c r="R27" s="26"/>
    </row>
    <row r="28" spans="1:18" x14ac:dyDescent="0.15">
      <c r="A28" s="57" t="s">
        <v>31</v>
      </c>
      <c r="B28" s="20">
        <v>145934</v>
      </c>
      <c r="C28" s="20">
        <v>138861</v>
      </c>
      <c r="D28" s="20">
        <v>118543</v>
      </c>
      <c r="E28" s="20">
        <v>101394</v>
      </c>
      <c r="F28" s="20">
        <v>63778</v>
      </c>
      <c r="G28" s="20">
        <v>34270</v>
      </c>
      <c r="H28" s="20">
        <v>22761</v>
      </c>
      <c r="I28" s="20">
        <v>24683</v>
      </c>
      <c r="J28" s="20">
        <v>27964</v>
      </c>
      <c r="K28" s="20">
        <v>42616</v>
      </c>
      <c r="L28" s="20">
        <v>74446</v>
      </c>
      <c r="M28" s="20">
        <v>112364</v>
      </c>
      <c r="N28" s="21">
        <f t="shared" si="0"/>
        <v>907614</v>
      </c>
      <c r="O28" s="26"/>
      <c r="P28" s="26"/>
      <c r="Q28" s="26"/>
      <c r="R28" s="26"/>
    </row>
    <row r="29" spans="1:18" x14ac:dyDescent="0.15">
      <c r="A29" s="57" t="s">
        <v>32</v>
      </c>
      <c r="B29" s="20">
        <v>8189</v>
      </c>
      <c r="C29" s="20">
        <v>9541</v>
      </c>
      <c r="D29" s="20">
        <v>14471</v>
      </c>
      <c r="E29" s="20">
        <v>23299</v>
      </c>
      <c r="F29" s="20">
        <v>30021</v>
      </c>
      <c r="G29" s="20">
        <v>20539</v>
      </c>
      <c r="H29" s="20">
        <v>4352</v>
      </c>
      <c r="I29" s="20">
        <v>3499</v>
      </c>
      <c r="J29" s="20">
        <v>5270</v>
      </c>
      <c r="K29" s="20">
        <v>3927</v>
      </c>
      <c r="L29" s="20">
        <v>5093</v>
      </c>
      <c r="M29" s="20">
        <v>7677</v>
      </c>
      <c r="N29" s="21">
        <f t="shared" si="0"/>
        <v>135878</v>
      </c>
      <c r="O29" s="26"/>
      <c r="P29" s="26"/>
      <c r="Q29" s="26"/>
      <c r="R29" s="26"/>
    </row>
    <row r="30" spans="1:18" x14ac:dyDescent="0.15">
      <c r="A30" s="58" t="s">
        <v>33</v>
      </c>
      <c r="B30" s="22">
        <v>19305</v>
      </c>
      <c r="C30" s="22">
        <v>18395</v>
      </c>
      <c r="D30" s="22">
        <v>16073</v>
      </c>
      <c r="E30" s="22">
        <v>17136</v>
      </c>
      <c r="F30" s="22">
        <v>20486</v>
      </c>
      <c r="G30" s="22">
        <v>16326</v>
      </c>
      <c r="H30" s="22">
        <v>7814</v>
      </c>
      <c r="I30" s="22">
        <v>4963</v>
      </c>
      <c r="J30" s="22">
        <v>5823</v>
      </c>
      <c r="K30" s="22">
        <v>7114</v>
      </c>
      <c r="L30" s="22">
        <v>12198</v>
      </c>
      <c r="M30" s="22">
        <v>15920</v>
      </c>
      <c r="N30" s="23">
        <f t="shared" si="0"/>
        <v>161553</v>
      </c>
      <c r="O30" s="26"/>
      <c r="P30" s="26"/>
      <c r="Q30" s="26"/>
      <c r="R30" s="26"/>
    </row>
    <row r="31" spans="1:18" s="51" customFormat="1" x14ac:dyDescent="0.1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24"/>
      <c r="O31" s="26"/>
      <c r="P31" s="26"/>
      <c r="Q31" s="26"/>
      <c r="R31" s="26"/>
    </row>
    <row r="32" spans="1:18" s="51" customFormat="1" x14ac:dyDescent="0.15">
      <c r="A32" s="24" t="s">
        <v>34</v>
      </c>
      <c r="B32" s="24">
        <f t="shared" ref="B32:N32" si="1">SUM(B8:B30)</f>
        <v>671808</v>
      </c>
      <c r="C32" s="24">
        <f t="shared" si="1"/>
        <v>628553</v>
      </c>
      <c r="D32" s="24">
        <f t="shared" si="1"/>
        <v>602268</v>
      </c>
      <c r="E32" s="24">
        <f t="shared" si="1"/>
        <v>554736</v>
      </c>
      <c r="F32" s="24">
        <f t="shared" si="1"/>
        <v>419798</v>
      </c>
      <c r="G32" s="24">
        <f t="shared" si="1"/>
        <v>312197</v>
      </c>
      <c r="H32" s="24">
        <f t="shared" si="1"/>
        <v>230724</v>
      </c>
      <c r="I32" s="24">
        <f t="shared" si="1"/>
        <v>185214</v>
      </c>
      <c r="J32" s="24">
        <f t="shared" si="1"/>
        <v>212532</v>
      </c>
      <c r="K32" s="24">
        <f t="shared" si="1"/>
        <v>360494</v>
      </c>
      <c r="L32" s="24">
        <f t="shared" si="1"/>
        <v>532629</v>
      </c>
      <c r="M32" s="24">
        <f t="shared" si="1"/>
        <v>623404</v>
      </c>
      <c r="N32" s="24">
        <f t="shared" si="1"/>
        <v>5334357</v>
      </c>
      <c r="O32" s="26"/>
      <c r="P32" s="26"/>
      <c r="Q32" s="26"/>
      <c r="R32" s="26"/>
    </row>
    <row r="33" spans="1:18" x14ac:dyDescent="0.1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24"/>
      <c r="O33" s="26"/>
      <c r="P33" s="26"/>
      <c r="Q33" s="26"/>
      <c r="R33" s="26"/>
    </row>
    <row r="34" spans="1:18" x14ac:dyDescent="0.15">
      <c r="A34" s="60" t="s">
        <v>35</v>
      </c>
      <c r="B34" s="60">
        <v>9681</v>
      </c>
      <c r="C34" s="60">
        <v>10278</v>
      </c>
      <c r="D34" s="60">
        <v>9801</v>
      </c>
      <c r="E34" s="60">
        <v>7395</v>
      </c>
      <c r="F34" s="60">
        <v>7084</v>
      </c>
      <c r="G34" s="60">
        <v>6958</v>
      </c>
      <c r="H34" s="60">
        <v>5903</v>
      </c>
      <c r="I34" s="60">
        <v>5142</v>
      </c>
      <c r="J34" s="60">
        <v>4566</v>
      </c>
      <c r="K34" s="60">
        <v>5318</v>
      </c>
      <c r="L34" s="60">
        <v>9237</v>
      </c>
      <c r="M34" s="60">
        <v>10204</v>
      </c>
      <c r="N34" s="21">
        <f t="shared" ref="N34:N61" si="2">SUM(B34:M34)</f>
        <v>91567</v>
      </c>
      <c r="O34" s="27"/>
      <c r="P34" s="27"/>
      <c r="Q34" s="26"/>
      <c r="R34" s="26"/>
    </row>
    <row r="35" spans="1:18" x14ac:dyDescent="0.15">
      <c r="A35" s="60" t="s">
        <v>36</v>
      </c>
      <c r="B35" s="60">
        <v>45</v>
      </c>
      <c r="C35" s="60">
        <v>63</v>
      </c>
      <c r="D35" s="60">
        <v>120</v>
      </c>
      <c r="E35" s="60">
        <v>712</v>
      </c>
      <c r="F35" s="60">
        <v>20931</v>
      </c>
      <c r="G35" s="60">
        <v>30674</v>
      </c>
      <c r="H35" s="60">
        <v>13728</v>
      </c>
      <c r="I35" s="60">
        <v>7190</v>
      </c>
      <c r="J35" s="60">
        <v>2736</v>
      </c>
      <c r="K35" s="60">
        <v>2817</v>
      </c>
      <c r="L35" s="60">
        <v>738</v>
      </c>
      <c r="M35" s="60">
        <v>256</v>
      </c>
      <c r="N35" s="21">
        <f t="shared" si="2"/>
        <v>80010</v>
      </c>
      <c r="O35" s="27"/>
      <c r="P35" s="27"/>
      <c r="Q35" s="26"/>
      <c r="R35" s="26"/>
    </row>
    <row r="36" spans="1:18" x14ac:dyDescent="0.15">
      <c r="A36" s="59" t="s">
        <v>65</v>
      </c>
      <c r="B36" s="59">
        <v>288</v>
      </c>
      <c r="C36" s="59">
        <v>1263</v>
      </c>
      <c r="D36" s="59">
        <v>4171</v>
      </c>
      <c r="E36" s="59">
        <v>6070</v>
      </c>
      <c r="F36" s="59">
        <v>14555</v>
      </c>
      <c r="G36" s="59">
        <v>6664</v>
      </c>
      <c r="H36" s="59">
        <v>707</v>
      </c>
      <c r="I36" s="59">
        <v>354</v>
      </c>
      <c r="J36" s="59">
        <v>106</v>
      </c>
      <c r="K36" s="59">
        <v>406</v>
      </c>
      <c r="L36" s="59">
        <v>912</v>
      </c>
      <c r="M36" s="59">
        <v>575</v>
      </c>
      <c r="N36" s="23">
        <f t="shared" si="2"/>
        <v>36071</v>
      </c>
      <c r="O36" s="27"/>
      <c r="P36" s="27"/>
      <c r="Q36" s="26"/>
      <c r="R36" s="26"/>
    </row>
    <row r="37" spans="1:18" x14ac:dyDescent="0.15">
      <c r="A37" s="59" t="s">
        <v>66</v>
      </c>
      <c r="B37" s="59">
        <v>18351</v>
      </c>
      <c r="C37" s="59">
        <v>6271</v>
      </c>
      <c r="D37" s="59">
        <v>1955</v>
      </c>
      <c r="E37" s="59">
        <v>650</v>
      </c>
      <c r="F37" s="59">
        <v>12</v>
      </c>
      <c r="G37" s="59">
        <v>119</v>
      </c>
      <c r="H37" s="59">
        <v>109</v>
      </c>
      <c r="I37" s="59">
        <v>2</v>
      </c>
      <c r="J37" s="59">
        <v>1187</v>
      </c>
      <c r="K37" s="59">
        <v>33869</v>
      </c>
      <c r="L37" s="59">
        <v>64188</v>
      </c>
      <c r="M37" s="59">
        <v>66609</v>
      </c>
      <c r="N37" s="23">
        <f t="shared" si="2"/>
        <v>193322</v>
      </c>
      <c r="O37" s="27"/>
      <c r="P37" s="27"/>
      <c r="Q37" s="26"/>
      <c r="R37" s="26"/>
    </row>
    <row r="38" spans="1:18" x14ac:dyDescent="0.15">
      <c r="A38" s="60" t="s">
        <v>37</v>
      </c>
      <c r="B38" s="60">
        <v>14</v>
      </c>
      <c r="C38" s="60">
        <v>20</v>
      </c>
      <c r="D38" s="60">
        <v>8</v>
      </c>
      <c r="E38" s="60">
        <v>73</v>
      </c>
      <c r="F38" s="60">
        <v>2233</v>
      </c>
      <c r="G38" s="60">
        <v>10502</v>
      </c>
      <c r="H38" s="60">
        <v>8685</v>
      </c>
      <c r="I38" s="60">
        <v>1366</v>
      </c>
      <c r="J38" s="60">
        <v>578</v>
      </c>
      <c r="K38" s="60">
        <v>30</v>
      </c>
      <c r="L38" s="60">
        <v>17</v>
      </c>
      <c r="M38" s="60">
        <v>131</v>
      </c>
      <c r="N38" s="21">
        <f t="shared" si="2"/>
        <v>23657</v>
      </c>
      <c r="O38" s="27"/>
      <c r="P38" s="27"/>
      <c r="Q38" s="26"/>
      <c r="R38" s="26"/>
    </row>
    <row r="39" spans="1:18" x14ac:dyDescent="0.15">
      <c r="A39" s="60" t="s">
        <v>38</v>
      </c>
      <c r="B39" s="60">
        <v>170</v>
      </c>
      <c r="C39" s="60">
        <v>378</v>
      </c>
      <c r="D39" s="60">
        <v>399</v>
      </c>
      <c r="E39" s="60">
        <v>460</v>
      </c>
      <c r="F39" s="60">
        <v>1584</v>
      </c>
      <c r="G39" s="60">
        <v>11269</v>
      </c>
      <c r="H39" s="60">
        <v>19139</v>
      </c>
      <c r="I39" s="60">
        <v>26530</v>
      </c>
      <c r="J39" s="60">
        <v>21505</v>
      </c>
      <c r="K39" s="60">
        <v>19228</v>
      </c>
      <c r="L39" s="60">
        <v>7340</v>
      </c>
      <c r="M39" s="60">
        <v>1182</v>
      </c>
      <c r="N39" s="21">
        <f t="shared" si="2"/>
        <v>109184</v>
      </c>
      <c r="O39" s="27"/>
      <c r="P39" s="27"/>
      <c r="Q39" s="26"/>
      <c r="R39" s="26"/>
    </row>
    <row r="40" spans="1:18" x14ac:dyDescent="0.15">
      <c r="A40" s="59" t="s">
        <v>39</v>
      </c>
      <c r="B40" s="59">
        <v>3587</v>
      </c>
      <c r="C40" s="59">
        <v>3357</v>
      </c>
      <c r="D40" s="59">
        <v>3879</v>
      </c>
      <c r="E40" s="59">
        <v>3772</v>
      </c>
      <c r="F40" s="59">
        <v>7606</v>
      </c>
      <c r="G40" s="59">
        <v>4709</v>
      </c>
      <c r="H40" s="59">
        <v>841</v>
      </c>
      <c r="I40" s="59">
        <v>426</v>
      </c>
      <c r="J40" s="59">
        <v>316</v>
      </c>
      <c r="K40" s="59">
        <v>820</v>
      </c>
      <c r="L40" s="59">
        <v>2668</v>
      </c>
      <c r="M40" s="59">
        <v>5709</v>
      </c>
      <c r="N40" s="23">
        <f t="shared" si="2"/>
        <v>37690</v>
      </c>
      <c r="O40" s="27"/>
      <c r="P40" s="27"/>
      <c r="Q40" s="26"/>
      <c r="R40" s="26"/>
    </row>
    <row r="41" spans="1:18" x14ac:dyDescent="0.15">
      <c r="A41" s="59" t="s">
        <v>40</v>
      </c>
      <c r="B41" s="59">
        <v>19876</v>
      </c>
      <c r="C41" s="59">
        <v>34254</v>
      </c>
      <c r="D41" s="59">
        <v>78325</v>
      </c>
      <c r="E41" s="59">
        <v>95370</v>
      </c>
      <c r="F41" s="59">
        <v>66520</v>
      </c>
      <c r="G41" s="59">
        <v>8169</v>
      </c>
      <c r="H41" s="59">
        <v>2552</v>
      </c>
      <c r="I41" s="59">
        <v>1136</v>
      </c>
      <c r="J41" s="59">
        <v>1105</v>
      </c>
      <c r="K41" s="59">
        <v>663</v>
      </c>
      <c r="L41" s="59">
        <v>658</v>
      </c>
      <c r="M41" s="59">
        <v>2409</v>
      </c>
      <c r="N41" s="23">
        <f t="shared" si="2"/>
        <v>311037</v>
      </c>
      <c r="O41" s="27"/>
      <c r="P41" s="27"/>
      <c r="Q41" s="26"/>
      <c r="R41" s="26"/>
    </row>
    <row r="42" spans="1:18" x14ac:dyDescent="0.15">
      <c r="A42" s="60" t="s">
        <v>67</v>
      </c>
      <c r="B42" s="60">
        <v>74</v>
      </c>
      <c r="C42" s="60">
        <v>98</v>
      </c>
      <c r="D42" s="60">
        <v>141</v>
      </c>
      <c r="E42" s="60">
        <v>226</v>
      </c>
      <c r="F42" s="60">
        <v>329</v>
      </c>
      <c r="G42" s="60">
        <v>562</v>
      </c>
      <c r="H42" s="60">
        <v>128</v>
      </c>
      <c r="I42" s="60">
        <v>143</v>
      </c>
      <c r="J42" s="60">
        <v>92</v>
      </c>
      <c r="K42" s="60">
        <v>56</v>
      </c>
      <c r="L42" s="60">
        <v>106</v>
      </c>
      <c r="M42" s="60">
        <v>52</v>
      </c>
      <c r="N42" s="21">
        <f t="shared" si="2"/>
        <v>2007</v>
      </c>
      <c r="O42" s="27"/>
      <c r="P42" s="27"/>
      <c r="Q42" s="26"/>
      <c r="R42" s="26"/>
    </row>
    <row r="43" spans="1:18" x14ac:dyDescent="0.15">
      <c r="A43" s="60" t="s">
        <v>41</v>
      </c>
      <c r="B43" s="60">
        <v>7</v>
      </c>
      <c r="C43" s="60">
        <v>64</v>
      </c>
      <c r="D43" s="60">
        <v>5</v>
      </c>
      <c r="E43" s="60">
        <v>27</v>
      </c>
      <c r="F43" s="60">
        <v>83</v>
      </c>
      <c r="G43" s="60">
        <v>544</v>
      </c>
      <c r="H43" s="60">
        <v>187</v>
      </c>
      <c r="I43" s="60">
        <v>584</v>
      </c>
      <c r="J43" s="60">
        <v>389</v>
      </c>
      <c r="K43" s="60">
        <v>357</v>
      </c>
      <c r="L43" s="60">
        <v>211</v>
      </c>
      <c r="M43" s="60">
        <v>73</v>
      </c>
      <c r="N43" s="21">
        <f t="shared" si="2"/>
        <v>2531</v>
      </c>
      <c r="O43" s="27"/>
      <c r="P43" s="27"/>
      <c r="Q43" s="26"/>
      <c r="R43" s="26"/>
    </row>
    <row r="44" spans="1:18" x14ac:dyDescent="0.15">
      <c r="A44" s="59" t="s">
        <v>42</v>
      </c>
      <c r="B44" s="59">
        <v>1549</v>
      </c>
      <c r="C44" s="59">
        <v>1077</v>
      </c>
      <c r="D44" s="59">
        <v>1640</v>
      </c>
      <c r="E44" s="59">
        <v>1413</v>
      </c>
      <c r="F44" s="59">
        <v>2152</v>
      </c>
      <c r="G44" s="59">
        <v>1951</v>
      </c>
      <c r="H44" s="59">
        <v>1528</v>
      </c>
      <c r="I44" s="59">
        <v>2109</v>
      </c>
      <c r="J44" s="59">
        <v>1897</v>
      </c>
      <c r="K44" s="59">
        <v>2257</v>
      </c>
      <c r="L44" s="59">
        <v>2205</v>
      </c>
      <c r="M44" s="59">
        <v>1596</v>
      </c>
      <c r="N44" s="23">
        <f t="shared" si="2"/>
        <v>21374</v>
      </c>
      <c r="O44" s="27"/>
      <c r="P44" s="27"/>
      <c r="Q44" s="26"/>
      <c r="R44" s="26"/>
    </row>
    <row r="45" spans="1:18" x14ac:dyDescent="0.15">
      <c r="A45" s="59" t="s">
        <v>43</v>
      </c>
      <c r="B45" s="59">
        <v>51590</v>
      </c>
      <c r="C45" s="59">
        <v>58933</v>
      </c>
      <c r="D45" s="59">
        <v>63190</v>
      </c>
      <c r="E45" s="59">
        <v>58015</v>
      </c>
      <c r="F45" s="59">
        <v>55476</v>
      </c>
      <c r="G45" s="59">
        <v>35022</v>
      </c>
      <c r="H45" s="59">
        <v>18987</v>
      </c>
      <c r="I45" s="59">
        <v>20672</v>
      </c>
      <c r="J45" s="59">
        <v>21652</v>
      </c>
      <c r="K45" s="59">
        <v>42704</v>
      </c>
      <c r="L45" s="59">
        <v>50473</v>
      </c>
      <c r="M45" s="59">
        <v>68812</v>
      </c>
      <c r="N45" s="23">
        <f t="shared" si="2"/>
        <v>545526</v>
      </c>
      <c r="O45" s="27"/>
      <c r="P45" s="27"/>
      <c r="Q45" s="26"/>
      <c r="R45" s="26"/>
    </row>
    <row r="46" spans="1:18" x14ac:dyDescent="0.15">
      <c r="A46" s="60" t="s">
        <v>44</v>
      </c>
      <c r="B46" s="60">
        <v>248080</v>
      </c>
      <c r="C46" s="60">
        <v>167841</v>
      </c>
      <c r="D46" s="60">
        <v>119589</v>
      </c>
      <c r="E46" s="60">
        <v>54243</v>
      </c>
      <c r="F46" s="60">
        <v>25440</v>
      </c>
      <c r="G46" s="60">
        <v>2993</v>
      </c>
      <c r="H46" s="60">
        <v>916</v>
      </c>
      <c r="I46" s="60">
        <v>1605</v>
      </c>
      <c r="J46" s="60">
        <v>20432</v>
      </c>
      <c r="K46" s="60">
        <v>182929</v>
      </c>
      <c r="L46" s="60">
        <v>326505</v>
      </c>
      <c r="M46" s="60">
        <v>313506</v>
      </c>
      <c r="N46" s="21">
        <f t="shared" si="2"/>
        <v>1464079</v>
      </c>
      <c r="O46" s="27"/>
      <c r="P46" s="27"/>
      <c r="Q46" s="26"/>
      <c r="R46" s="26"/>
    </row>
    <row r="47" spans="1:18" x14ac:dyDescent="0.15">
      <c r="A47" s="60" t="s">
        <v>45</v>
      </c>
      <c r="B47" s="60">
        <v>1980</v>
      </c>
      <c r="C47" s="60">
        <v>1666</v>
      </c>
      <c r="D47" s="60">
        <v>1921</v>
      </c>
      <c r="E47" s="60">
        <v>1490</v>
      </c>
      <c r="F47" s="60">
        <v>1025</v>
      </c>
      <c r="G47" s="60">
        <v>1534</v>
      </c>
      <c r="H47" s="60">
        <v>1441</v>
      </c>
      <c r="I47" s="60">
        <v>1327</v>
      </c>
      <c r="J47" s="60">
        <v>6883</v>
      </c>
      <c r="K47" s="60">
        <v>8651</v>
      </c>
      <c r="L47" s="60">
        <v>3054</v>
      </c>
      <c r="M47" s="60">
        <v>2785</v>
      </c>
      <c r="N47" s="21">
        <f t="shared" si="2"/>
        <v>33757</v>
      </c>
      <c r="O47" s="27"/>
      <c r="P47" s="27"/>
      <c r="Q47" s="26"/>
      <c r="R47" s="26"/>
    </row>
    <row r="48" spans="1:18" x14ac:dyDescent="0.15">
      <c r="A48" s="59" t="s">
        <v>46</v>
      </c>
      <c r="B48" s="59">
        <v>10593</v>
      </c>
      <c r="C48" s="59">
        <v>10622</v>
      </c>
      <c r="D48" s="59">
        <v>8679</v>
      </c>
      <c r="E48" s="59">
        <v>8034</v>
      </c>
      <c r="F48" s="59">
        <v>8876</v>
      </c>
      <c r="G48" s="59">
        <v>6936</v>
      </c>
      <c r="H48" s="59">
        <v>5520</v>
      </c>
      <c r="I48" s="59">
        <v>8654</v>
      </c>
      <c r="J48" s="59">
        <v>15667</v>
      </c>
      <c r="K48" s="59">
        <v>16352</v>
      </c>
      <c r="L48" s="59">
        <v>17168</v>
      </c>
      <c r="M48" s="59">
        <v>12143</v>
      </c>
      <c r="N48" s="23">
        <f t="shared" si="2"/>
        <v>129244</v>
      </c>
      <c r="O48" s="27"/>
      <c r="P48" s="27"/>
      <c r="Q48" s="26"/>
      <c r="R48" s="26"/>
    </row>
    <row r="49" spans="1:18" x14ac:dyDescent="0.15">
      <c r="A49" s="59" t="s">
        <v>47</v>
      </c>
      <c r="B49" s="59">
        <v>954</v>
      </c>
      <c r="C49" s="59">
        <v>895</v>
      </c>
      <c r="D49" s="59">
        <v>854</v>
      </c>
      <c r="E49" s="59">
        <v>5523</v>
      </c>
      <c r="F49" s="59">
        <v>46501</v>
      </c>
      <c r="G49" s="59">
        <v>67517</v>
      </c>
      <c r="H49" s="59">
        <v>84054</v>
      </c>
      <c r="I49" s="59">
        <v>103027</v>
      </c>
      <c r="J49" s="59">
        <v>63225</v>
      </c>
      <c r="K49" s="59">
        <v>25676</v>
      </c>
      <c r="L49" s="59">
        <v>5707</v>
      </c>
      <c r="M49" s="59">
        <v>3469</v>
      </c>
      <c r="N49" s="23">
        <f t="shared" si="2"/>
        <v>407402</v>
      </c>
      <c r="O49" s="27"/>
      <c r="P49" s="27"/>
      <c r="Q49" s="26"/>
      <c r="R49" s="26"/>
    </row>
    <row r="50" spans="1:18" x14ac:dyDescent="0.15">
      <c r="A50" s="60" t="s">
        <v>48</v>
      </c>
      <c r="B50" s="60">
        <v>2178</v>
      </c>
      <c r="C50" s="60">
        <v>2144</v>
      </c>
      <c r="D50" s="60">
        <v>1638</v>
      </c>
      <c r="E50" s="60">
        <v>6805</v>
      </c>
      <c r="F50" s="60">
        <v>54333</v>
      </c>
      <c r="G50" s="60">
        <v>109332</v>
      </c>
      <c r="H50" s="60">
        <v>115409</v>
      </c>
      <c r="I50" s="60">
        <v>92658</v>
      </c>
      <c r="J50" s="60">
        <v>35087</v>
      </c>
      <c r="K50" s="60">
        <v>14046</v>
      </c>
      <c r="L50" s="60">
        <v>4705</v>
      </c>
      <c r="M50" s="60">
        <v>6035</v>
      </c>
      <c r="N50" s="21">
        <f t="shared" si="2"/>
        <v>444370</v>
      </c>
      <c r="O50" s="27"/>
      <c r="P50" s="27"/>
      <c r="Q50" s="26"/>
      <c r="R50" s="26"/>
    </row>
    <row r="51" spans="1:18" x14ac:dyDescent="0.15">
      <c r="A51" s="60" t="s">
        <v>68</v>
      </c>
      <c r="B51" s="60">
        <v>48</v>
      </c>
      <c r="C51" s="60">
        <v>66</v>
      </c>
      <c r="D51" s="60">
        <v>110</v>
      </c>
      <c r="E51" s="60">
        <v>215</v>
      </c>
      <c r="F51" s="60">
        <v>677</v>
      </c>
      <c r="G51" s="60">
        <v>637</v>
      </c>
      <c r="H51" s="60">
        <v>203</v>
      </c>
      <c r="I51" s="60">
        <v>83</v>
      </c>
      <c r="J51" s="60">
        <v>122</v>
      </c>
      <c r="K51" s="60">
        <v>252</v>
      </c>
      <c r="L51" s="60">
        <v>663</v>
      </c>
      <c r="M51" s="60">
        <v>342</v>
      </c>
      <c r="N51" s="21">
        <f t="shared" si="2"/>
        <v>3418</v>
      </c>
      <c r="O51" s="27"/>
      <c r="P51" s="27"/>
      <c r="Q51" s="26"/>
      <c r="R51" s="26"/>
    </row>
    <row r="52" spans="1:18" x14ac:dyDescent="0.15">
      <c r="A52" s="59" t="s">
        <v>49</v>
      </c>
      <c r="B52" s="59">
        <v>229231</v>
      </c>
      <c r="C52" s="59">
        <v>229814</v>
      </c>
      <c r="D52" s="59">
        <v>229685</v>
      </c>
      <c r="E52" s="59">
        <v>191056</v>
      </c>
      <c r="F52" s="59">
        <v>117989</v>
      </c>
      <c r="G52" s="59">
        <v>55773</v>
      </c>
      <c r="H52" s="59">
        <v>25307</v>
      </c>
      <c r="I52" s="59">
        <v>15011</v>
      </c>
      <c r="J52" s="59">
        <v>10495</v>
      </c>
      <c r="K52" s="59">
        <v>45893</v>
      </c>
      <c r="L52" s="59">
        <v>182110</v>
      </c>
      <c r="M52" s="59">
        <v>224036</v>
      </c>
      <c r="N52" s="23">
        <f t="shared" si="2"/>
        <v>1556400</v>
      </c>
      <c r="O52" s="27"/>
      <c r="P52" s="27"/>
      <c r="Q52" s="26"/>
      <c r="R52" s="26"/>
    </row>
    <row r="53" spans="1:18" x14ac:dyDescent="0.15">
      <c r="A53" s="59" t="s">
        <v>50</v>
      </c>
      <c r="B53" s="59">
        <v>105</v>
      </c>
      <c r="C53" s="59">
        <v>50</v>
      </c>
      <c r="D53" s="59">
        <v>73</v>
      </c>
      <c r="E53" s="59">
        <v>8407</v>
      </c>
      <c r="F53" s="22">
        <v>47693</v>
      </c>
      <c r="G53" s="59">
        <v>62433</v>
      </c>
      <c r="H53" s="59">
        <v>100737</v>
      </c>
      <c r="I53" s="59">
        <v>99295</v>
      </c>
      <c r="J53" s="59">
        <v>68846</v>
      </c>
      <c r="K53" s="59">
        <v>28421</v>
      </c>
      <c r="L53" s="59">
        <v>2379</v>
      </c>
      <c r="M53" s="59">
        <v>375</v>
      </c>
      <c r="N53" s="23">
        <f t="shared" si="2"/>
        <v>418814</v>
      </c>
      <c r="O53" s="27"/>
      <c r="P53" s="27"/>
      <c r="Q53" s="26"/>
      <c r="R53" s="26"/>
    </row>
    <row r="54" spans="1:18" x14ac:dyDescent="0.15">
      <c r="A54" s="60" t="s">
        <v>51</v>
      </c>
      <c r="B54" s="60">
        <v>349</v>
      </c>
      <c r="C54" s="60">
        <v>432</v>
      </c>
      <c r="D54" s="60">
        <v>384</v>
      </c>
      <c r="E54" s="60">
        <v>419</v>
      </c>
      <c r="F54" s="60">
        <v>280</v>
      </c>
      <c r="G54" s="60">
        <v>188</v>
      </c>
      <c r="H54" s="60">
        <v>139</v>
      </c>
      <c r="I54" s="60">
        <v>30</v>
      </c>
      <c r="J54" s="60">
        <v>61</v>
      </c>
      <c r="K54" s="60">
        <v>99</v>
      </c>
      <c r="L54" s="60">
        <v>576</v>
      </c>
      <c r="M54" s="60">
        <v>479</v>
      </c>
      <c r="N54" s="21">
        <f t="shared" si="2"/>
        <v>3436</v>
      </c>
      <c r="O54" s="27"/>
      <c r="P54" s="27"/>
      <c r="Q54" s="26"/>
      <c r="R54" s="26"/>
    </row>
    <row r="55" spans="1:18" x14ac:dyDescent="0.15">
      <c r="A55" s="60" t="s">
        <v>52</v>
      </c>
      <c r="B55" s="60">
        <v>3997</v>
      </c>
      <c r="C55" s="60">
        <v>4001</v>
      </c>
      <c r="D55" s="60">
        <v>4291</v>
      </c>
      <c r="E55" s="60">
        <v>3574</v>
      </c>
      <c r="F55" s="60">
        <v>2486</v>
      </c>
      <c r="G55" s="60">
        <v>1538</v>
      </c>
      <c r="H55" s="60">
        <v>5706</v>
      </c>
      <c r="I55" s="60">
        <v>16841</v>
      </c>
      <c r="J55" s="60">
        <v>17976</v>
      </c>
      <c r="K55" s="60">
        <v>12266</v>
      </c>
      <c r="L55" s="60">
        <v>12114</v>
      </c>
      <c r="M55" s="60">
        <v>7712</v>
      </c>
      <c r="N55" s="21">
        <f t="shared" si="2"/>
        <v>92502</v>
      </c>
      <c r="O55" s="27"/>
      <c r="P55" s="27"/>
      <c r="Q55" s="26"/>
      <c r="R55" s="26"/>
    </row>
    <row r="56" spans="1:18" x14ac:dyDescent="0.15">
      <c r="A56" s="59" t="s">
        <v>53</v>
      </c>
      <c r="B56" s="59">
        <v>2407</v>
      </c>
      <c r="C56" s="59">
        <v>2127</v>
      </c>
      <c r="D56" s="59">
        <v>2566</v>
      </c>
      <c r="E56" s="59">
        <v>1874</v>
      </c>
      <c r="F56" s="59">
        <v>2471</v>
      </c>
      <c r="G56" s="59">
        <v>3396</v>
      </c>
      <c r="H56" s="59">
        <v>2266</v>
      </c>
      <c r="I56" s="59">
        <v>1612</v>
      </c>
      <c r="J56" s="59">
        <v>1909</v>
      </c>
      <c r="K56" s="59">
        <v>2010</v>
      </c>
      <c r="L56" s="59">
        <v>3023</v>
      </c>
      <c r="M56" s="59">
        <v>3779</v>
      </c>
      <c r="N56" s="23">
        <f t="shared" si="2"/>
        <v>29440</v>
      </c>
      <c r="O56" s="27"/>
      <c r="P56" s="27"/>
      <c r="Q56" s="26"/>
      <c r="R56" s="26"/>
    </row>
    <row r="57" spans="1:18" x14ac:dyDescent="0.15">
      <c r="A57" s="59" t="s">
        <v>54</v>
      </c>
      <c r="B57" s="59">
        <v>6355</v>
      </c>
      <c r="C57" s="59">
        <v>3269</v>
      </c>
      <c r="D57" s="59">
        <v>3675</v>
      </c>
      <c r="E57" s="59">
        <v>4905</v>
      </c>
      <c r="F57" s="59">
        <v>4188</v>
      </c>
      <c r="G57" s="59">
        <v>21785</v>
      </c>
      <c r="H57" s="59">
        <v>6805</v>
      </c>
      <c r="I57" s="59">
        <v>7170</v>
      </c>
      <c r="J57" s="59">
        <v>7989</v>
      </c>
      <c r="K57" s="59">
        <v>4681</v>
      </c>
      <c r="L57" s="59">
        <v>11957</v>
      </c>
      <c r="M57" s="59">
        <v>9809</v>
      </c>
      <c r="N57" s="23">
        <f t="shared" si="2"/>
        <v>92588</v>
      </c>
      <c r="O57" s="27"/>
      <c r="P57" s="27"/>
      <c r="Q57" s="26"/>
      <c r="R57" s="26"/>
    </row>
    <row r="58" spans="1:18" x14ac:dyDescent="0.15">
      <c r="A58" s="60" t="s">
        <v>55</v>
      </c>
      <c r="B58" s="60">
        <v>7959</v>
      </c>
      <c r="C58" s="60">
        <v>8058</v>
      </c>
      <c r="D58" s="60">
        <v>7809</v>
      </c>
      <c r="E58" s="60">
        <v>6414</v>
      </c>
      <c r="F58" s="60">
        <v>3247</v>
      </c>
      <c r="G58" s="60">
        <v>1197</v>
      </c>
      <c r="H58" s="60">
        <v>581</v>
      </c>
      <c r="I58" s="60">
        <v>546</v>
      </c>
      <c r="J58" s="60">
        <v>860</v>
      </c>
      <c r="K58" s="60">
        <v>3450</v>
      </c>
      <c r="L58" s="60">
        <v>8250</v>
      </c>
      <c r="M58" s="60">
        <v>6991</v>
      </c>
      <c r="N58" s="21">
        <f t="shared" si="2"/>
        <v>55362</v>
      </c>
      <c r="O58" s="27"/>
      <c r="P58" s="27"/>
      <c r="Q58" s="26"/>
      <c r="R58" s="26"/>
    </row>
    <row r="59" spans="1:18" x14ac:dyDescent="0.15">
      <c r="A59" s="60" t="s">
        <v>56</v>
      </c>
      <c r="B59" s="60">
        <v>717</v>
      </c>
      <c r="C59" s="60">
        <v>1240</v>
      </c>
      <c r="D59" s="60">
        <v>1300</v>
      </c>
      <c r="E59" s="60">
        <v>23968</v>
      </c>
      <c r="F59" s="60">
        <v>146504</v>
      </c>
      <c r="G59" s="60">
        <v>190324</v>
      </c>
      <c r="H59" s="60">
        <v>174341</v>
      </c>
      <c r="I59" s="60">
        <v>127724</v>
      </c>
      <c r="J59" s="60">
        <v>37684</v>
      </c>
      <c r="K59" s="60">
        <v>8687</v>
      </c>
      <c r="L59" s="60">
        <v>5633</v>
      </c>
      <c r="M59" s="60">
        <v>1305</v>
      </c>
      <c r="N59" s="21">
        <f t="shared" si="2"/>
        <v>719427</v>
      </c>
      <c r="O59" s="27"/>
      <c r="P59" s="27"/>
      <c r="Q59" s="26"/>
      <c r="R59" s="26"/>
    </row>
    <row r="60" spans="1:18" x14ac:dyDescent="0.15">
      <c r="A60" s="59" t="s">
        <v>57</v>
      </c>
      <c r="B60" s="59">
        <v>3699</v>
      </c>
      <c r="C60" s="59">
        <v>1919</v>
      </c>
      <c r="D60" s="59">
        <v>1675</v>
      </c>
      <c r="E60" s="59">
        <v>1339</v>
      </c>
      <c r="F60" s="59">
        <v>986</v>
      </c>
      <c r="G60" s="59">
        <v>3129</v>
      </c>
      <c r="H60" s="59">
        <v>23181</v>
      </c>
      <c r="I60" s="59">
        <v>34258</v>
      </c>
      <c r="J60" s="59">
        <v>31089</v>
      </c>
      <c r="K60" s="59">
        <v>27482</v>
      </c>
      <c r="L60" s="59">
        <v>17447</v>
      </c>
      <c r="M60" s="59">
        <v>10897</v>
      </c>
      <c r="N60" s="23">
        <f t="shared" si="2"/>
        <v>157101</v>
      </c>
      <c r="O60" s="27"/>
      <c r="P60" s="27"/>
      <c r="Q60" s="26"/>
      <c r="R60" s="26"/>
    </row>
    <row r="61" spans="1:18" x14ac:dyDescent="0.15">
      <c r="A61" s="59" t="s">
        <v>58</v>
      </c>
      <c r="B61" s="59">
        <v>8469</v>
      </c>
      <c r="C61" s="59">
        <v>5359</v>
      </c>
      <c r="D61" s="59">
        <v>7685</v>
      </c>
      <c r="E61" s="59">
        <v>15149</v>
      </c>
      <c r="F61" s="59">
        <v>12033</v>
      </c>
      <c r="G61" s="59">
        <v>8018</v>
      </c>
      <c r="H61" s="59">
        <v>7830</v>
      </c>
      <c r="I61" s="59">
        <v>8284</v>
      </c>
      <c r="J61" s="59">
        <v>11937</v>
      </c>
      <c r="K61" s="59">
        <v>18399</v>
      </c>
      <c r="L61" s="59">
        <v>18933</v>
      </c>
      <c r="M61" s="59">
        <v>15775</v>
      </c>
      <c r="N61" s="23">
        <f t="shared" si="2"/>
        <v>137871</v>
      </c>
      <c r="O61" s="27"/>
      <c r="P61" s="27"/>
      <c r="Q61" s="26"/>
      <c r="R61" s="26"/>
    </row>
    <row r="62" spans="1:18" s="51" customFormat="1" x14ac:dyDescent="0.1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24"/>
      <c r="O62" s="26"/>
      <c r="P62" s="26"/>
      <c r="Q62" s="26"/>
      <c r="R62" s="26"/>
    </row>
    <row r="63" spans="1:18" s="51" customFormat="1" x14ac:dyDescent="0.15">
      <c r="A63" s="24" t="s">
        <v>59</v>
      </c>
      <c r="B63" s="24">
        <f t="shared" ref="B63:N63" si="3">SUM(B34:B61)</f>
        <v>632353</v>
      </c>
      <c r="C63" s="24">
        <f t="shared" si="3"/>
        <v>555559</v>
      </c>
      <c r="D63" s="24">
        <f t="shared" si="3"/>
        <v>555568</v>
      </c>
      <c r="E63" s="24">
        <f t="shared" si="3"/>
        <v>507598</v>
      </c>
      <c r="F63" s="24">
        <f t="shared" si="3"/>
        <v>653294</v>
      </c>
      <c r="G63" s="24">
        <f t="shared" si="3"/>
        <v>653873</v>
      </c>
      <c r="H63" s="24">
        <f t="shared" si="3"/>
        <v>626930</v>
      </c>
      <c r="I63" s="24">
        <f t="shared" si="3"/>
        <v>583779</v>
      </c>
      <c r="J63" s="24">
        <f t="shared" si="3"/>
        <v>386391</v>
      </c>
      <c r="K63" s="24">
        <f t="shared" si="3"/>
        <v>507819</v>
      </c>
      <c r="L63" s="24">
        <f t="shared" si="3"/>
        <v>758977</v>
      </c>
      <c r="M63" s="24">
        <f t="shared" si="3"/>
        <v>777046</v>
      </c>
      <c r="N63" s="24">
        <f t="shared" si="3"/>
        <v>7199187</v>
      </c>
      <c r="O63" s="26"/>
      <c r="P63" s="26"/>
      <c r="Q63" s="26"/>
      <c r="R63" s="26"/>
    </row>
    <row r="64" spans="1:18" s="51" customFormat="1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6"/>
      <c r="P64" s="26"/>
      <c r="Q64" s="26"/>
      <c r="R64" s="26"/>
    </row>
    <row r="65" spans="1:18" x14ac:dyDescent="0.15">
      <c r="A65" s="24" t="s">
        <v>60</v>
      </c>
      <c r="B65" s="24">
        <f t="shared" ref="B65:N65" si="4">+B63+B32</f>
        <v>1304161</v>
      </c>
      <c r="C65" s="24">
        <f t="shared" si="4"/>
        <v>1184112</v>
      </c>
      <c r="D65" s="24">
        <f t="shared" si="4"/>
        <v>1157836</v>
      </c>
      <c r="E65" s="24">
        <f t="shared" si="4"/>
        <v>1062334</v>
      </c>
      <c r="F65" s="24">
        <f t="shared" si="4"/>
        <v>1073092</v>
      </c>
      <c r="G65" s="24">
        <f t="shared" si="4"/>
        <v>966070</v>
      </c>
      <c r="H65" s="24">
        <f t="shared" si="4"/>
        <v>857654</v>
      </c>
      <c r="I65" s="24">
        <f t="shared" si="4"/>
        <v>768993</v>
      </c>
      <c r="J65" s="24">
        <f t="shared" si="4"/>
        <v>598923</v>
      </c>
      <c r="K65" s="24">
        <f t="shared" si="4"/>
        <v>868313</v>
      </c>
      <c r="L65" s="24">
        <f t="shared" si="4"/>
        <v>1291606</v>
      </c>
      <c r="M65" s="24">
        <f t="shared" si="4"/>
        <v>1400450</v>
      </c>
      <c r="N65" s="24">
        <f t="shared" si="4"/>
        <v>12533544</v>
      </c>
      <c r="O65" s="26"/>
      <c r="P65" s="26"/>
      <c r="Q65" s="26"/>
      <c r="R65" s="26"/>
    </row>
    <row r="66" spans="1:18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</row>
    <row r="67" spans="1:18" x14ac:dyDescent="0.15">
      <c r="A67" s="52" t="s">
        <v>69</v>
      </c>
    </row>
    <row r="68" spans="1:18" x14ac:dyDescent="0.15">
      <c r="A68" s="12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51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68"/>
  <sheetViews>
    <sheetView topLeftCell="A5" zoomScale="75" workbookViewId="0">
      <selection activeCell="N8" sqref="N8:N61"/>
    </sheetView>
  </sheetViews>
  <sheetFormatPr baseColWidth="10" defaultRowHeight="14" x14ac:dyDescent="0.15"/>
  <cols>
    <col min="1" max="1" width="26.1640625" style="13" customWidth="1"/>
    <col min="2" max="3" width="15.6640625" style="14" customWidth="1"/>
    <col min="4" max="4" width="14" style="14" customWidth="1"/>
    <col min="5" max="5" width="15.33203125" style="14" customWidth="1"/>
    <col min="6" max="6" width="14" style="14" customWidth="1"/>
    <col min="7" max="7" width="13.6640625" style="14" customWidth="1"/>
    <col min="8" max="8" width="14" style="14" customWidth="1"/>
    <col min="9" max="9" width="13.83203125" style="14" customWidth="1"/>
    <col min="10" max="10" width="14" style="14" customWidth="1"/>
    <col min="11" max="12" width="13.83203125" style="14" customWidth="1"/>
    <col min="13" max="13" width="15.5" style="14" customWidth="1"/>
    <col min="14" max="14" width="15.83203125" style="13" customWidth="1"/>
    <col min="15" max="16384" width="10.83203125" style="14"/>
  </cols>
  <sheetData>
    <row r="1" spans="1:18" x14ac:dyDescent="0.15">
      <c r="G1" s="13"/>
    </row>
    <row r="3" spans="1:18" ht="18" x14ac:dyDescent="0.2">
      <c r="A3" s="74" t="s">
        <v>74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5" spans="1:18" s="16" customFormat="1" x14ac:dyDescent="0.1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8" s="17" customFormat="1" x14ac:dyDescent="0.15">
      <c r="A6" s="61"/>
      <c r="B6" s="61" t="s">
        <v>0</v>
      </c>
      <c r="C6" s="61" t="s">
        <v>1</v>
      </c>
      <c r="D6" s="61" t="s">
        <v>2</v>
      </c>
      <c r="E6" s="61" t="s">
        <v>3</v>
      </c>
      <c r="F6" s="61" t="s">
        <v>4</v>
      </c>
      <c r="G6" s="61" t="s">
        <v>5</v>
      </c>
      <c r="H6" s="61" t="s">
        <v>6</v>
      </c>
      <c r="I6" s="61" t="s">
        <v>7</v>
      </c>
      <c r="J6" s="61" t="s">
        <v>8</v>
      </c>
      <c r="K6" s="61" t="s">
        <v>9</v>
      </c>
      <c r="L6" s="61" t="s">
        <v>10</v>
      </c>
      <c r="M6" s="61" t="s">
        <v>11</v>
      </c>
      <c r="N6" s="19" t="s">
        <v>12</v>
      </c>
      <c r="O6" s="25"/>
      <c r="P6" s="25"/>
      <c r="Q6" s="25"/>
      <c r="R6" s="25"/>
    </row>
    <row r="7" spans="1:18" x14ac:dyDescent="0.1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19"/>
      <c r="O7" s="26"/>
      <c r="P7" s="26"/>
      <c r="Q7" s="26"/>
      <c r="R7" s="26"/>
    </row>
    <row r="8" spans="1:18" x14ac:dyDescent="0.15">
      <c r="A8" s="62" t="s">
        <v>13</v>
      </c>
      <c r="B8" s="20">
        <v>398</v>
      </c>
      <c r="C8" s="20">
        <v>451</v>
      </c>
      <c r="D8" s="20">
        <v>793</v>
      </c>
      <c r="E8" s="20">
        <v>893</v>
      </c>
      <c r="F8" s="20">
        <v>162</v>
      </c>
      <c r="G8" s="20">
        <v>118</v>
      </c>
      <c r="H8" s="20"/>
      <c r="I8" s="20"/>
      <c r="J8" s="20"/>
      <c r="K8" s="20"/>
      <c r="L8" s="20"/>
      <c r="M8" s="20"/>
      <c r="N8" s="21">
        <f t="shared" ref="N8:N30" si="0">SUM(B8:M8)</f>
        <v>2815</v>
      </c>
      <c r="O8" s="26"/>
      <c r="P8" s="26"/>
      <c r="Q8" s="26"/>
      <c r="R8" s="26"/>
    </row>
    <row r="9" spans="1:18" x14ac:dyDescent="0.15">
      <c r="A9" s="62" t="s">
        <v>14</v>
      </c>
      <c r="B9" s="20">
        <v>11599</v>
      </c>
      <c r="C9" s="20">
        <v>9269</v>
      </c>
      <c r="D9" s="20">
        <v>10185</v>
      </c>
      <c r="E9" s="20">
        <v>8379</v>
      </c>
      <c r="F9" s="20">
        <v>8423</v>
      </c>
      <c r="G9" s="20">
        <v>17733</v>
      </c>
      <c r="H9" s="20"/>
      <c r="I9" s="20"/>
      <c r="J9" s="20"/>
      <c r="K9" s="20"/>
      <c r="L9" s="20"/>
      <c r="M9" s="20"/>
      <c r="N9" s="21">
        <f t="shared" si="0"/>
        <v>65588</v>
      </c>
      <c r="O9" s="26"/>
      <c r="P9" s="26"/>
      <c r="Q9" s="26"/>
      <c r="R9" s="26"/>
    </row>
    <row r="10" spans="1:18" x14ac:dyDescent="0.15">
      <c r="A10" s="63" t="s">
        <v>15</v>
      </c>
      <c r="B10" s="22">
        <v>1491</v>
      </c>
      <c r="C10" s="22">
        <v>1894</v>
      </c>
      <c r="D10" s="22">
        <v>3348</v>
      </c>
      <c r="E10" s="22">
        <v>1955</v>
      </c>
      <c r="F10" s="22">
        <v>848</v>
      </c>
      <c r="G10" s="22">
        <v>245</v>
      </c>
      <c r="H10" s="22"/>
      <c r="I10" s="22"/>
      <c r="J10" s="22"/>
      <c r="K10" s="22"/>
      <c r="L10" s="22"/>
      <c r="M10" s="22"/>
      <c r="N10" s="23">
        <f t="shared" si="0"/>
        <v>9781</v>
      </c>
      <c r="O10" s="26"/>
      <c r="P10" s="26"/>
      <c r="Q10" s="26"/>
      <c r="R10" s="26"/>
    </row>
    <row r="11" spans="1:18" x14ac:dyDescent="0.15">
      <c r="A11" s="63" t="s">
        <v>16</v>
      </c>
      <c r="B11" s="22">
        <v>12866</v>
      </c>
      <c r="C11" s="22">
        <v>10792</v>
      </c>
      <c r="D11" s="22">
        <v>12709</v>
      </c>
      <c r="E11" s="22">
        <v>10055</v>
      </c>
      <c r="F11" s="22">
        <v>10712</v>
      </c>
      <c r="G11" s="22">
        <v>4345</v>
      </c>
      <c r="H11" s="22"/>
      <c r="I11" s="22"/>
      <c r="J11" s="22"/>
      <c r="K11" s="22"/>
      <c r="L11" s="22"/>
      <c r="M11" s="22"/>
      <c r="N11" s="23">
        <f t="shared" si="0"/>
        <v>61479</v>
      </c>
      <c r="O11" s="26"/>
      <c r="P11" s="26"/>
      <c r="Q11" s="26"/>
      <c r="R11" s="26"/>
    </row>
    <row r="12" spans="1:18" x14ac:dyDescent="0.15">
      <c r="A12" s="62" t="s">
        <v>17</v>
      </c>
      <c r="B12" s="20">
        <v>11664</v>
      </c>
      <c r="C12" s="20">
        <v>15531</v>
      </c>
      <c r="D12" s="20">
        <v>19936</v>
      </c>
      <c r="E12" s="20">
        <v>16076</v>
      </c>
      <c r="F12" s="20">
        <v>12718</v>
      </c>
      <c r="G12" s="20">
        <v>6108</v>
      </c>
      <c r="H12" s="20"/>
      <c r="I12" s="20"/>
      <c r="J12" s="20"/>
      <c r="K12" s="20"/>
      <c r="L12" s="20"/>
      <c r="M12" s="20"/>
      <c r="N12" s="21">
        <f t="shared" si="0"/>
        <v>82033</v>
      </c>
      <c r="O12" s="26"/>
      <c r="P12" s="26"/>
      <c r="Q12" s="26"/>
      <c r="R12" s="26"/>
    </row>
    <row r="13" spans="1:18" x14ac:dyDescent="0.15">
      <c r="A13" s="62" t="s">
        <v>18</v>
      </c>
      <c r="B13" s="20">
        <v>27104</v>
      </c>
      <c r="C13" s="20">
        <v>33732</v>
      </c>
      <c r="D13" s="20">
        <v>45444</v>
      </c>
      <c r="E13" s="20">
        <v>45533</v>
      </c>
      <c r="F13" s="20">
        <v>38217</v>
      </c>
      <c r="G13" s="20">
        <v>13518</v>
      </c>
      <c r="H13" s="20"/>
      <c r="I13" s="20"/>
      <c r="J13" s="20"/>
      <c r="K13" s="20"/>
      <c r="L13" s="20"/>
      <c r="M13" s="20"/>
      <c r="N13" s="21">
        <f t="shared" si="0"/>
        <v>203548</v>
      </c>
      <c r="O13" s="26"/>
      <c r="P13" s="26"/>
      <c r="Q13" s="26"/>
      <c r="R13" s="26"/>
    </row>
    <row r="14" spans="1:18" x14ac:dyDescent="0.15">
      <c r="A14" s="63" t="s">
        <v>63</v>
      </c>
      <c r="B14" s="22">
        <v>4535</v>
      </c>
      <c r="C14" s="22">
        <v>4510</v>
      </c>
      <c r="D14" s="22">
        <v>4124</v>
      </c>
      <c r="E14" s="22">
        <v>2424</v>
      </c>
      <c r="F14" s="22">
        <v>2164</v>
      </c>
      <c r="G14" s="22">
        <v>828</v>
      </c>
      <c r="H14" s="22"/>
      <c r="I14" s="22"/>
      <c r="J14" s="22"/>
      <c r="K14" s="22"/>
      <c r="L14" s="22"/>
      <c r="M14" s="22"/>
      <c r="N14" s="23">
        <f t="shared" si="0"/>
        <v>18585</v>
      </c>
      <c r="O14" s="26"/>
      <c r="P14" s="26"/>
      <c r="Q14" s="26"/>
      <c r="R14" s="26"/>
    </row>
    <row r="15" spans="1:18" x14ac:dyDescent="0.15">
      <c r="A15" s="63" t="s">
        <v>19</v>
      </c>
      <c r="B15" s="22">
        <v>25180</v>
      </c>
      <c r="C15" s="22">
        <v>22469</v>
      </c>
      <c r="D15" s="22">
        <v>25493</v>
      </c>
      <c r="E15" s="22">
        <v>20561</v>
      </c>
      <c r="F15" s="22">
        <v>20487</v>
      </c>
      <c r="G15" s="22">
        <v>30377</v>
      </c>
      <c r="H15" s="22"/>
      <c r="I15" s="22"/>
      <c r="J15" s="22"/>
      <c r="K15" s="22"/>
      <c r="L15" s="22"/>
      <c r="M15" s="22"/>
      <c r="N15" s="23">
        <f t="shared" si="0"/>
        <v>144567</v>
      </c>
      <c r="O15" s="26"/>
      <c r="P15" s="26"/>
      <c r="Q15" s="26"/>
      <c r="R15" s="26"/>
    </row>
    <row r="16" spans="1:18" x14ac:dyDescent="0.15">
      <c r="A16" s="62" t="s">
        <v>20</v>
      </c>
      <c r="B16" s="20">
        <v>62799</v>
      </c>
      <c r="C16" s="20">
        <v>71425</v>
      </c>
      <c r="D16" s="20">
        <v>64829</v>
      </c>
      <c r="E16" s="20">
        <v>56767</v>
      </c>
      <c r="F16" s="20">
        <v>56429</v>
      </c>
      <c r="G16" s="20">
        <v>18516</v>
      </c>
      <c r="H16" s="20"/>
      <c r="I16" s="20"/>
      <c r="J16" s="20"/>
      <c r="K16" s="20"/>
      <c r="L16" s="20"/>
      <c r="M16" s="20"/>
      <c r="N16" s="21">
        <f t="shared" si="0"/>
        <v>330765</v>
      </c>
      <c r="O16" s="26"/>
      <c r="P16" s="26"/>
      <c r="Q16" s="26"/>
      <c r="R16" s="26"/>
    </row>
    <row r="17" spans="1:18" x14ac:dyDescent="0.15">
      <c r="A17" s="62" t="s">
        <v>21</v>
      </c>
      <c r="B17" s="20">
        <v>7824</v>
      </c>
      <c r="C17" s="20">
        <v>9100</v>
      </c>
      <c r="D17" s="20">
        <v>11383</v>
      </c>
      <c r="E17" s="20">
        <v>9847</v>
      </c>
      <c r="F17" s="20">
        <v>3538</v>
      </c>
      <c r="G17" s="20">
        <v>683</v>
      </c>
      <c r="H17" s="20"/>
      <c r="I17" s="20"/>
      <c r="J17" s="20"/>
      <c r="K17" s="20"/>
      <c r="L17" s="20"/>
      <c r="M17" s="20"/>
      <c r="N17" s="21">
        <f t="shared" si="0"/>
        <v>42375</v>
      </c>
      <c r="O17" s="26"/>
      <c r="P17" s="26"/>
      <c r="Q17" s="26"/>
      <c r="R17" s="26"/>
    </row>
    <row r="18" spans="1:18" x14ac:dyDescent="0.15">
      <c r="A18" s="63" t="s">
        <v>22</v>
      </c>
      <c r="B18" s="22">
        <v>298</v>
      </c>
      <c r="C18" s="22">
        <v>505</v>
      </c>
      <c r="D18" s="22">
        <v>3092</v>
      </c>
      <c r="E18" s="22">
        <v>6721</v>
      </c>
      <c r="F18" s="22">
        <v>5540</v>
      </c>
      <c r="G18" s="22">
        <v>2768</v>
      </c>
      <c r="H18" s="22"/>
      <c r="I18" s="22"/>
      <c r="J18" s="22"/>
      <c r="K18" s="22"/>
      <c r="L18" s="22"/>
      <c r="M18" s="22"/>
      <c r="N18" s="23">
        <f t="shared" si="0"/>
        <v>18924</v>
      </c>
      <c r="O18" s="26"/>
      <c r="P18" s="26"/>
      <c r="Q18" s="26"/>
      <c r="R18" s="26"/>
    </row>
    <row r="19" spans="1:18" x14ac:dyDescent="0.15">
      <c r="A19" s="63" t="s">
        <v>23</v>
      </c>
      <c r="B19" s="22">
        <v>3998</v>
      </c>
      <c r="C19" s="22">
        <v>4669</v>
      </c>
      <c r="D19" s="22">
        <v>6220</v>
      </c>
      <c r="E19" s="22">
        <v>4124</v>
      </c>
      <c r="F19" s="22">
        <v>893</v>
      </c>
      <c r="G19" s="22">
        <v>283</v>
      </c>
      <c r="H19" s="22"/>
      <c r="I19" s="22"/>
      <c r="J19" s="22"/>
      <c r="K19" s="22"/>
      <c r="L19" s="22"/>
      <c r="M19" s="22"/>
      <c r="N19" s="23">
        <f t="shared" si="0"/>
        <v>20187</v>
      </c>
      <c r="O19" s="26"/>
      <c r="P19" s="26"/>
      <c r="Q19" s="26"/>
      <c r="R19" s="26"/>
    </row>
    <row r="20" spans="1:18" x14ac:dyDescent="0.15">
      <c r="A20" s="62" t="s">
        <v>24</v>
      </c>
      <c r="B20" s="20">
        <v>93</v>
      </c>
      <c r="C20" s="20">
        <v>190</v>
      </c>
      <c r="D20" s="20">
        <v>488</v>
      </c>
      <c r="E20" s="20">
        <v>492</v>
      </c>
      <c r="F20" s="20">
        <v>421</v>
      </c>
      <c r="G20" s="20">
        <v>369</v>
      </c>
      <c r="H20" s="20"/>
      <c r="I20" s="20"/>
      <c r="J20" s="20"/>
      <c r="K20" s="20"/>
      <c r="L20" s="20"/>
      <c r="M20" s="20"/>
      <c r="N20" s="21">
        <f t="shared" si="0"/>
        <v>2053</v>
      </c>
      <c r="O20" s="26"/>
      <c r="P20" s="26"/>
      <c r="Q20" s="26"/>
      <c r="R20" s="26"/>
    </row>
    <row r="21" spans="1:18" x14ac:dyDescent="0.15">
      <c r="A21" s="62" t="s">
        <v>25</v>
      </c>
      <c r="B21" s="20">
        <v>1203</v>
      </c>
      <c r="C21" s="20">
        <v>859</v>
      </c>
      <c r="D21" s="20">
        <v>1805</v>
      </c>
      <c r="E21" s="20">
        <v>1406</v>
      </c>
      <c r="F21" s="20">
        <v>1813</v>
      </c>
      <c r="G21" s="20">
        <v>2070</v>
      </c>
      <c r="H21" s="20"/>
      <c r="I21" s="20"/>
      <c r="J21" s="20"/>
      <c r="K21" s="20"/>
      <c r="L21" s="20"/>
      <c r="M21" s="20"/>
      <c r="N21" s="21">
        <f t="shared" si="0"/>
        <v>9156</v>
      </c>
      <c r="O21" s="26"/>
      <c r="P21" s="26"/>
      <c r="Q21" s="26"/>
      <c r="R21" s="26"/>
    </row>
    <row r="22" spans="1:18" x14ac:dyDescent="0.15">
      <c r="A22" s="63" t="s">
        <v>26</v>
      </c>
      <c r="B22" s="22">
        <v>83181</v>
      </c>
      <c r="C22" s="22">
        <v>90140</v>
      </c>
      <c r="D22" s="22">
        <v>118369</v>
      </c>
      <c r="E22" s="22">
        <v>106741</v>
      </c>
      <c r="F22" s="22">
        <v>56629</v>
      </c>
      <c r="G22" s="22">
        <v>18150</v>
      </c>
      <c r="H22" s="22"/>
      <c r="I22" s="22"/>
      <c r="J22" s="22"/>
      <c r="K22" s="22"/>
      <c r="L22" s="22"/>
      <c r="M22" s="22"/>
      <c r="N22" s="23">
        <f t="shared" si="0"/>
        <v>473210</v>
      </c>
      <c r="O22" s="26"/>
      <c r="P22" s="26"/>
      <c r="Q22" s="26"/>
      <c r="R22" s="26"/>
    </row>
    <row r="23" spans="1:18" x14ac:dyDescent="0.15">
      <c r="A23" s="63" t="s">
        <v>64</v>
      </c>
      <c r="B23" s="22">
        <v>280</v>
      </c>
      <c r="C23" s="22">
        <v>335</v>
      </c>
      <c r="D23" s="22">
        <v>808</v>
      </c>
      <c r="E23" s="22">
        <v>1420</v>
      </c>
      <c r="F23" s="22">
        <v>2000</v>
      </c>
      <c r="G23" s="22">
        <v>10631</v>
      </c>
      <c r="H23" s="22"/>
      <c r="I23" s="22"/>
      <c r="J23" s="22"/>
      <c r="K23" s="22"/>
      <c r="L23" s="22"/>
      <c r="M23" s="22"/>
      <c r="N23" s="23">
        <f t="shared" si="0"/>
        <v>15474</v>
      </c>
      <c r="O23" s="26"/>
      <c r="P23" s="26"/>
      <c r="Q23" s="26"/>
      <c r="R23" s="26"/>
    </row>
    <row r="24" spans="1:18" x14ac:dyDescent="0.15">
      <c r="A24" s="62" t="s">
        <v>27</v>
      </c>
      <c r="B24" s="20">
        <v>12595</v>
      </c>
      <c r="C24" s="20">
        <v>12747</v>
      </c>
      <c r="D24" s="20">
        <v>9624</v>
      </c>
      <c r="E24" s="20">
        <v>11819</v>
      </c>
      <c r="F24" s="20">
        <v>40750</v>
      </c>
      <c r="G24" s="20">
        <v>57326</v>
      </c>
      <c r="H24" s="20"/>
      <c r="I24" s="20"/>
      <c r="J24" s="20"/>
      <c r="K24" s="20"/>
      <c r="L24" s="20"/>
      <c r="M24" s="20"/>
      <c r="N24" s="21">
        <f t="shared" si="0"/>
        <v>144861</v>
      </c>
      <c r="O24" s="26"/>
      <c r="P24" s="26"/>
      <c r="Q24" s="26"/>
      <c r="R24" s="26"/>
    </row>
    <row r="25" spans="1:18" x14ac:dyDescent="0.15">
      <c r="A25" s="62" t="s">
        <v>28</v>
      </c>
      <c r="B25" s="20">
        <v>92766</v>
      </c>
      <c r="C25" s="20">
        <v>75126</v>
      </c>
      <c r="D25" s="20">
        <v>66697</v>
      </c>
      <c r="E25" s="20">
        <v>33964</v>
      </c>
      <c r="F25" s="20">
        <v>26658</v>
      </c>
      <c r="G25" s="20">
        <v>23258</v>
      </c>
      <c r="H25" s="20"/>
      <c r="I25" s="20"/>
      <c r="J25" s="20"/>
      <c r="K25" s="20"/>
      <c r="L25" s="20"/>
      <c r="M25" s="20"/>
      <c r="N25" s="21">
        <f t="shared" si="0"/>
        <v>318469</v>
      </c>
      <c r="O25" s="26"/>
      <c r="P25" s="26"/>
      <c r="Q25" s="26"/>
      <c r="R25" s="26"/>
    </row>
    <row r="26" spans="1:18" x14ac:dyDescent="0.15">
      <c r="A26" s="63" t="s">
        <v>29</v>
      </c>
      <c r="B26" s="22">
        <v>88997</v>
      </c>
      <c r="C26" s="22">
        <v>85494</v>
      </c>
      <c r="D26" s="22">
        <v>96605</v>
      </c>
      <c r="E26" s="22">
        <v>63644</v>
      </c>
      <c r="F26" s="22">
        <v>40955</v>
      </c>
      <c r="G26" s="22">
        <v>34961</v>
      </c>
      <c r="H26" s="22"/>
      <c r="I26" s="22"/>
      <c r="J26" s="22"/>
      <c r="K26" s="22"/>
      <c r="L26" s="22"/>
      <c r="M26" s="22"/>
      <c r="N26" s="23">
        <f t="shared" si="0"/>
        <v>410656</v>
      </c>
      <c r="O26" s="26"/>
      <c r="P26" s="26"/>
      <c r="Q26" s="26"/>
      <c r="R26" s="26"/>
    </row>
    <row r="27" spans="1:18" x14ac:dyDescent="0.15">
      <c r="A27" s="63" t="s">
        <v>30</v>
      </c>
      <c r="B27" s="22">
        <v>1282</v>
      </c>
      <c r="C27" s="22">
        <v>1181</v>
      </c>
      <c r="D27" s="22">
        <v>1215</v>
      </c>
      <c r="E27" s="22">
        <v>1578</v>
      </c>
      <c r="F27" s="22">
        <v>4522</v>
      </c>
      <c r="G27" s="22">
        <v>5739</v>
      </c>
      <c r="H27" s="22"/>
      <c r="I27" s="22"/>
      <c r="J27" s="22"/>
      <c r="K27" s="22"/>
      <c r="L27" s="22"/>
      <c r="M27" s="22"/>
      <c r="N27" s="23">
        <f t="shared" si="0"/>
        <v>15517</v>
      </c>
      <c r="O27" s="26"/>
      <c r="P27" s="26"/>
      <c r="Q27" s="26"/>
      <c r="R27" s="26"/>
    </row>
    <row r="28" spans="1:18" x14ac:dyDescent="0.15">
      <c r="A28" s="62" t="s">
        <v>31</v>
      </c>
      <c r="B28" s="20">
        <v>107839</v>
      </c>
      <c r="C28" s="20">
        <v>113323</v>
      </c>
      <c r="D28" s="20">
        <v>124258</v>
      </c>
      <c r="E28" s="20">
        <v>82974</v>
      </c>
      <c r="F28" s="20">
        <v>63630</v>
      </c>
      <c r="G28" s="20">
        <v>34014</v>
      </c>
      <c r="H28" s="20"/>
      <c r="I28" s="20"/>
      <c r="J28" s="20"/>
      <c r="K28" s="20"/>
      <c r="L28" s="20"/>
      <c r="M28" s="20"/>
      <c r="N28" s="21">
        <f t="shared" si="0"/>
        <v>526038</v>
      </c>
      <c r="O28" s="26"/>
      <c r="P28" s="26"/>
      <c r="Q28" s="26"/>
      <c r="R28" s="26"/>
    </row>
    <row r="29" spans="1:18" x14ac:dyDescent="0.15">
      <c r="A29" s="62" t="s">
        <v>32</v>
      </c>
      <c r="B29" s="20">
        <v>9533</v>
      </c>
      <c r="C29" s="20">
        <v>8224</v>
      </c>
      <c r="D29" s="20">
        <v>9609</v>
      </c>
      <c r="E29" s="20">
        <v>16266</v>
      </c>
      <c r="F29" s="20">
        <v>23270</v>
      </c>
      <c r="G29" s="20">
        <v>13992</v>
      </c>
      <c r="H29" s="20"/>
      <c r="I29" s="20"/>
      <c r="J29" s="20"/>
      <c r="K29" s="20"/>
      <c r="L29" s="20"/>
      <c r="M29" s="20"/>
      <c r="N29" s="21">
        <f t="shared" si="0"/>
        <v>80894</v>
      </c>
      <c r="O29" s="26"/>
      <c r="P29" s="26"/>
      <c r="Q29" s="26"/>
      <c r="R29" s="26"/>
    </row>
    <row r="30" spans="1:18" x14ac:dyDescent="0.15">
      <c r="A30" s="63" t="s">
        <v>33</v>
      </c>
      <c r="B30" s="22">
        <v>13538</v>
      </c>
      <c r="C30" s="22">
        <v>10832</v>
      </c>
      <c r="D30" s="22">
        <v>15471</v>
      </c>
      <c r="E30" s="22">
        <v>13448</v>
      </c>
      <c r="F30" s="22">
        <v>14854</v>
      </c>
      <c r="G30" s="22">
        <v>12795</v>
      </c>
      <c r="H30" s="22"/>
      <c r="I30" s="22"/>
      <c r="J30" s="22"/>
      <c r="K30" s="22"/>
      <c r="L30" s="22"/>
      <c r="M30" s="22"/>
      <c r="N30" s="23">
        <f t="shared" si="0"/>
        <v>80938</v>
      </c>
      <c r="O30" s="26"/>
      <c r="P30" s="26"/>
      <c r="Q30" s="26"/>
      <c r="R30" s="26"/>
    </row>
    <row r="31" spans="1:18" s="13" customFormat="1" x14ac:dyDescent="0.1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24"/>
      <c r="O31" s="26"/>
      <c r="P31" s="26"/>
      <c r="Q31" s="26"/>
      <c r="R31" s="26"/>
    </row>
    <row r="32" spans="1:18" s="13" customFormat="1" x14ac:dyDescent="0.15">
      <c r="A32" s="24" t="s">
        <v>34</v>
      </c>
      <c r="B32" s="24">
        <f t="shared" ref="B32:N32" si="1">SUM(B8:B30)</f>
        <v>581063</v>
      </c>
      <c r="C32" s="24">
        <f t="shared" si="1"/>
        <v>582798</v>
      </c>
      <c r="D32" s="24">
        <f t="shared" si="1"/>
        <v>652505</v>
      </c>
      <c r="E32" s="24">
        <f t="shared" si="1"/>
        <v>517087</v>
      </c>
      <c r="F32" s="24">
        <f t="shared" si="1"/>
        <v>435633</v>
      </c>
      <c r="G32" s="24">
        <f t="shared" si="1"/>
        <v>308827</v>
      </c>
      <c r="H32" s="24">
        <f t="shared" si="1"/>
        <v>0</v>
      </c>
      <c r="I32" s="24">
        <f t="shared" si="1"/>
        <v>0</v>
      </c>
      <c r="J32" s="24">
        <f t="shared" si="1"/>
        <v>0</v>
      </c>
      <c r="K32" s="24">
        <f t="shared" si="1"/>
        <v>0</v>
      </c>
      <c r="L32" s="24">
        <f t="shared" si="1"/>
        <v>0</v>
      </c>
      <c r="M32" s="24">
        <f t="shared" si="1"/>
        <v>0</v>
      </c>
      <c r="N32" s="24">
        <f t="shared" si="1"/>
        <v>3077913</v>
      </c>
      <c r="O32" s="26"/>
      <c r="P32" s="26"/>
      <c r="Q32" s="26"/>
      <c r="R32" s="26"/>
    </row>
    <row r="33" spans="1:18" x14ac:dyDescent="0.15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24"/>
      <c r="O33" s="26"/>
      <c r="P33" s="26"/>
      <c r="Q33" s="26"/>
      <c r="R33" s="26"/>
    </row>
    <row r="34" spans="1:18" x14ac:dyDescent="0.15">
      <c r="A34" s="65" t="s">
        <v>35</v>
      </c>
      <c r="B34" s="65">
        <v>10685</v>
      </c>
      <c r="C34" s="65">
        <v>11671</v>
      </c>
      <c r="D34" s="65">
        <v>16063</v>
      </c>
      <c r="E34" s="65">
        <v>10539</v>
      </c>
      <c r="F34" s="65">
        <v>9621</v>
      </c>
      <c r="G34" s="65">
        <v>6689</v>
      </c>
      <c r="H34" s="65"/>
      <c r="I34" s="65"/>
      <c r="J34" s="65"/>
      <c r="K34" s="65"/>
      <c r="L34" s="65"/>
      <c r="M34" s="65"/>
      <c r="N34" s="21">
        <f t="shared" ref="N34:N61" si="2">SUM(B34:M34)</f>
        <v>65268</v>
      </c>
      <c r="O34" s="27"/>
      <c r="P34" s="27"/>
      <c r="Q34" s="26"/>
      <c r="R34" s="26"/>
    </row>
    <row r="35" spans="1:18" x14ac:dyDescent="0.15">
      <c r="A35" s="65" t="s">
        <v>36</v>
      </c>
      <c r="B35" s="65">
        <v>10</v>
      </c>
      <c r="C35" s="65">
        <v>9</v>
      </c>
      <c r="D35" s="65">
        <v>23</v>
      </c>
      <c r="E35" s="65">
        <v>1286</v>
      </c>
      <c r="F35" s="65">
        <v>33695</v>
      </c>
      <c r="G35" s="65">
        <v>32022</v>
      </c>
      <c r="H35" s="65"/>
      <c r="I35" s="65"/>
      <c r="J35" s="65"/>
      <c r="K35" s="65"/>
      <c r="L35" s="65"/>
      <c r="M35" s="65"/>
      <c r="N35" s="21">
        <f t="shared" si="2"/>
        <v>67045</v>
      </c>
      <c r="O35" s="27"/>
      <c r="P35" s="27"/>
      <c r="Q35" s="26"/>
      <c r="R35" s="26"/>
    </row>
    <row r="36" spans="1:18" x14ac:dyDescent="0.15">
      <c r="A36" s="64" t="s">
        <v>65</v>
      </c>
      <c r="B36" s="64">
        <v>426</v>
      </c>
      <c r="C36" s="64">
        <v>810</v>
      </c>
      <c r="D36" s="64">
        <v>3620</v>
      </c>
      <c r="E36" s="64">
        <v>11034</v>
      </c>
      <c r="F36" s="64">
        <v>16910</v>
      </c>
      <c r="G36" s="64">
        <v>8461</v>
      </c>
      <c r="H36" s="64"/>
      <c r="I36" s="64"/>
      <c r="J36" s="64"/>
      <c r="K36" s="64"/>
      <c r="L36" s="64"/>
      <c r="M36" s="64"/>
      <c r="N36" s="23">
        <f t="shared" si="2"/>
        <v>41261</v>
      </c>
      <c r="O36" s="27"/>
      <c r="P36" s="27"/>
      <c r="Q36" s="26"/>
      <c r="R36" s="26"/>
    </row>
    <row r="37" spans="1:18" x14ac:dyDescent="0.15">
      <c r="A37" s="64" t="s">
        <v>66</v>
      </c>
      <c r="B37" s="64">
        <v>29665</v>
      </c>
      <c r="C37" s="64">
        <v>7901</v>
      </c>
      <c r="D37" s="64">
        <v>1162</v>
      </c>
      <c r="E37" s="64">
        <v>277</v>
      </c>
      <c r="F37" s="64">
        <v>274</v>
      </c>
      <c r="G37" s="64">
        <v>460</v>
      </c>
      <c r="H37" s="64"/>
      <c r="I37" s="64"/>
      <c r="J37" s="64"/>
      <c r="K37" s="64"/>
      <c r="L37" s="64"/>
      <c r="M37" s="64"/>
      <c r="N37" s="23">
        <f t="shared" si="2"/>
        <v>39739</v>
      </c>
      <c r="O37" s="27"/>
      <c r="P37" s="27"/>
      <c r="Q37" s="26"/>
      <c r="R37" s="26"/>
    </row>
    <row r="38" spans="1:18" x14ac:dyDescent="0.15">
      <c r="A38" s="65" t="s">
        <v>37</v>
      </c>
      <c r="B38" s="65">
        <v>25</v>
      </c>
      <c r="C38" s="65">
        <v>15</v>
      </c>
      <c r="D38" s="65">
        <v>0</v>
      </c>
      <c r="E38" s="65">
        <v>335</v>
      </c>
      <c r="F38" s="65">
        <v>6743</v>
      </c>
      <c r="G38" s="65">
        <v>15694</v>
      </c>
      <c r="H38" s="65"/>
      <c r="I38" s="65"/>
      <c r="J38" s="65"/>
      <c r="K38" s="65"/>
      <c r="L38" s="65"/>
      <c r="M38" s="65"/>
      <c r="N38" s="21">
        <f t="shared" si="2"/>
        <v>22812</v>
      </c>
      <c r="O38" s="27"/>
      <c r="P38" s="27"/>
      <c r="Q38" s="26"/>
      <c r="R38" s="26"/>
    </row>
    <row r="39" spans="1:18" x14ac:dyDescent="0.15">
      <c r="A39" s="65" t="s">
        <v>38</v>
      </c>
      <c r="B39" s="65">
        <v>199</v>
      </c>
      <c r="C39" s="65">
        <v>254</v>
      </c>
      <c r="D39" s="65">
        <v>557</v>
      </c>
      <c r="E39" s="65">
        <v>382</v>
      </c>
      <c r="F39" s="65">
        <v>2507</v>
      </c>
      <c r="G39" s="65">
        <v>16405</v>
      </c>
      <c r="H39" s="65"/>
      <c r="I39" s="65"/>
      <c r="J39" s="65"/>
      <c r="K39" s="65"/>
      <c r="L39" s="65"/>
      <c r="M39" s="65"/>
      <c r="N39" s="21">
        <f t="shared" si="2"/>
        <v>20304</v>
      </c>
      <c r="O39" s="27"/>
      <c r="P39" s="27"/>
      <c r="Q39" s="26"/>
      <c r="R39" s="26"/>
    </row>
    <row r="40" spans="1:18" x14ac:dyDescent="0.15">
      <c r="A40" s="64" t="s">
        <v>39</v>
      </c>
      <c r="B40" s="64">
        <v>3463</v>
      </c>
      <c r="C40" s="64">
        <v>4806</v>
      </c>
      <c r="D40" s="64">
        <v>6400</v>
      </c>
      <c r="E40" s="64">
        <v>6355</v>
      </c>
      <c r="F40" s="64">
        <v>8856</v>
      </c>
      <c r="G40" s="64">
        <v>3898</v>
      </c>
      <c r="H40" s="64"/>
      <c r="I40" s="64"/>
      <c r="J40" s="64"/>
      <c r="K40" s="64"/>
      <c r="L40" s="64"/>
      <c r="M40" s="64"/>
      <c r="N40" s="23">
        <f t="shared" si="2"/>
        <v>33778</v>
      </c>
      <c r="O40" s="27"/>
      <c r="P40" s="27"/>
      <c r="Q40" s="26"/>
      <c r="R40" s="26"/>
    </row>
    <row r="41" spans="1:18" x14ac:dyDescent="0.15">
      <c r="A41" s="64" t="s">
        <v>40</v>
      </c>
      <c r="B41" s="64">
        <v>10759</v>
      </c>
      <c r="C41" s="64">
        <v>33500</v>
      </c>
      <c r="D41" s="64">
        <v>80833</v>
      </c>
      <c r="E41" s="64">
        <v>100506</v>
      </c>
      <c r="F41" s="64">
        <v>54976</v>
      </c>
      <c r="G41" s="64">
        <v>12246</v>
      </c>
      <c r="H41" s="64"/>
      <c r="I41" s="64"/>
      <c r="J41" s="64"/>
      <c r="K41" s="64"/>
      <c r="L41" s="64"/>
      <c r="M41" s="64"/>
      <c r="N41" s="23">
        <f t="shared" si="2"/>
        <v>292820</v>
      </c>
      <c r="O41" s="27"/>
      <c r="P41" s="27"/>
      <c r="Q41" s="26"/>
      <c r="R41" s="26"/>
    </row>
    <row r="42" spans="1:18" x14ac:dyDescent="0.15">
      <c r="A42" s="65" t="s">
        <v>67</v>
      </c>
      <c r="B42" s="65">
        <v>9</v>
      </c>
      <c r="C42" s="65">
        <v>25</v>
      </c>
      <c r="D42" s="65">
        <v>44</v>
      </c>
      <c r="E42" s="65">
        <v>140</v>
      </c>
      <c r="F42" s="65">
        <v>260</v>
      </c>
      <c r="G42" s="65">
        <v>317</v>
      </c>
      <c r="H42" s="65"/>
      <c r="I42" s="65"/>
      <c r="J42" s="65"/>
      <c r="K42" s="65"/>
      <c r="L42" s="65"/>
      <c r="M42" s="65"/>
      <c r="N42" s="21">
        <f t="shared" si="2"/>
        <v>795</v>
      </c>
      <c r="O42" s="27"/>
      <c r="P42" s="27"/>
      <c r="Q42" s="26"/>
      <c r="R42" s="26"/>
    </row>
    <row r="43" spans="1:18" x14ac:dyDescent="0.15">
      <c r="A43" s="65" t="s">
        <v>41</v>
      </c>
      <c r="B43" s="65">
        <v>4</v>
      </c>
      <c r="C43" s="65">
        <v>81</v>
      </c>
      <c r="D43" s="65">
        <v>54</v>
      </c>
      <c r="E43" s="65">
        <v>6</v>
      </c>
      <c r="F43" s="65">
        <v>112</v>
      </c>
      <c r="G43" s="65">
        <v>394</v>
      </c>
      <c r="H43" s="65"/>
      <c r="I43" s="65"/>
      <c r="J43" s="65"/>
      <c r="K43" s="65"/>
      <c r="L43" s="65"/>
      <c r="M43" s="65"/>
      <c r="N43" s="21">
        <f t="shared" si="2"/>
        <v>651</v>
      </c>
      <c r="O43" s="27"/>
      <c r="P43" s="27"/>
      <c r="Q43" s="26"/>
      <c r="R43" s="26"/>
    </row>
    <row r="44" spans="1:18" x14ac:dyDescent="0.15">
      <c r="A44" s="64" t="s">
        <v>42</v>
      </c>
      <c r="B44" s="64">
        <v>1277</v>
      </c>
      <c r="C44" s="64">
        <v>1507</v>
      </c>
      <c r="D44" s="64">
        <v>1203</v>
      </c>
      <c r="E44" s="64">
        <v>906</v>
      </c>
      <c r="F44" s="64">
        <v>883</v>
      </c>
      <c r="G44" s="64">
        <v>1125</v>
      </c>
      <c r="H44" s="64"/>
      <c r="I44" s="64"/>
      <c r="J44" s="64"/>
      <c r="K44" s="64"/>
      <c r="L44" s="64"/>
      <c r="M44" s="64"/>
      <c r="N44" s="23">
        <f t="shared" si="2"/>
        <v>6901</v>
      </c>
      <c r="O44" s="27"/>
      <c r="P44" s="27"/>
      <c r="Q44" s="26"/>
      <c r="R44" s="26"/>
    </row>
    <row r="45" spans="1:18" x14ac:dyDescent="0.15">
      <c r="A45" s="64" t="s">
        <v>43</v>
      </c>
      <c r="B45" s="64">
        <v>65963</v>
      </c>
      <c r="C45" s="64">
        <v>68075</v>
      </c>
      <c r="D45" s="64">
        <v>77405</v>
      </c>
      <c r="E45" s="64">
        <v>70125</v>
      </c>
      <c r="F45" s="64">
        <v>72319</v>
      </c>
      <c r="G45" s="64">
        <v>65327</v>
      </c>
      <c r="H45" s="64"/>
      <c r="I45" s="64"/>
      <c r="J45" s="64"/>
      <c r="K45" s="64"/>
      <c r="L45" s="64"/>
      <c r="M45" s="64"/>
      <c r="N45" s="23">
        <f t="shared" si="2"/>
        <v>419214</v>
      </c>
      <c r="O45" s="27"/>
      <c r="P45" s="27"/>
      <c r="Q45" s="26"/>
      <c r="R45" s="26"/>
    </row>
    <row r="46" spans="1:18" x14ac:dyDescent="0.15">
      <c r="A46" s="65" t="s">
        <v>44</v>
      </c>
      <c r="B46" s="65">
        <v>224545</v>
      </c>
      <c r="C46" s="65">
        <v>147071</v>
      </c>
      <c r="D46" s="65">
        <v>91082</v>
      </c>
      <c r="E46" s="65">
        <v>38712</v>
      </c>
      <c r="F46" s="65">
        <v>13376</v>
      </c>
      <c r="G46" s="65">
        <v>1160</v>
      </c>
      <c r="H46" s="65"/>
      <c r="I46" s="65"/>
      <c r="J46" s="65"/>
      <c r="K46" s="65"/>
      <c r="L46" s="65"/>
      <c r="M46" s="65"/>
      <c r="N46" s="21">
        <f t="shared" si="2"/>
        <v>515946</v>
      </c>
      <c r="O46" s="27"/>
      <c r="P46" s="27"/>
      <c r="Q46" s="26"/>
      <c r="R46" s="26"/>
    </row>
    <row r="47" spans="1:18" x14ac:dyDescent="0.15">
      <c r="A47" s="65" t="s">
        <v>45</v>
      </c>
      <c r="B47" s="65">
        <v>2630</v>
      </c>
      <c r="C47" s="65">
        <v>2471</v>
      </c>
      <c r="D47" s="65">
        <v>2720</v>
      </c>
      <c r="E47" s="65">
        <v>1715</v>
      </c>
      <c r="F47" s="65">
        <v>1943</v>
      </c>
      <c r="G47" s="65">
        <v>1410</v>
      </c>
      <c r="H47" s="65"/>
      <c r="I47" s="65"/>
      <c r="J47" s="65"/>
      <c r="K47" s="65"/>
      <c r="L47" s="65"/>
      <c r="M47" s="65"/>
      <c r="N47" s="21">
        <f t="shared" si="2"/>
        <v>12889</v>
      </c>
      <c r="O47" s="27"/>
      <c r="P47" s="27"/>
      <c r="Q47" s="26"/>
      <c r="R47" s="26"/>
    </row>
    <row r="48" spans="1:18" x14ac:dyDescent="0.15">
      <c r="A48" s="64" t="s">
        <v>46</v>
      </c>
      <c r="B48" s="64">
        <v>9505</v>
      </c>
      <c r="C48" s="64">
        <v>8669</v>
      </c>
      <c r="D48" s="64">
        <v>8690</v>
      </c>
      <c r="E48" s="64">
        <v>7251</v>
      </c>
      <c r="F48" s="64">
        <v>9166</v>
      </c>
      <c r="G48" s="64">
        <v>7485</v>
      </c>
      <c r="H48" s="64"/>
      <c r="I48" s="64"/>
      <c r="J48" s="64"/>
      <c r="K48" s="64"/>
      <c r="L48" s="64"/>
      <c r="M48" s="64"/>
      <c r="N48" s="23">
        <f t="shared" si="2"/>
        <v>50766</v>
      </c>
      <c r="O48" s="27"/>
      <c r="P48" s="27"/>
      <c r="Q48" s="26"/>
      <c r="R48" s="26"/>
    </row>
    <row r="49" spans="1:18" x14ac:dyDescent="0.15">
      <c r="A49" s="64" t="s">
        <v>47</v>
      </c>
      <c r="B49" s="64">
        <v>1954</v>
      </c>
      <c r="C49" s="64">
        <v>2901</v>
      </c>
      <c r="D49" s="64">
        <v>1506</v>
      </c>
      <c r="E49" s="64">
        <v>5208</v>
      </c>
      <c r="F49" s="64">
        <v>58728</v>
      </c>
      <c r="G49" s="64">
        <v>85139</v>
      </c>
      <c r="H49" s="64"/>
      <c r="I49" s="64"/>
      <c r="J49" s="64"/>
      <c r="K49" s="64"/>
      <c r="L49" s="64"/>
      <c r="M49" s="64"/>
      <c r="N49" s="23">
        <f t="shared" si="2"/>
        <v>155436</v>
      </c>
      <c r="O49" s="27"/>
      <c r="P49" s="27"/>
      <c r="Q49" s="26"/>
      <c r="R49" s="26"/>
    </row>
    <row r="50" spans="1:18" x14ac:dyDescent="0.15">
      <c r="A50" s="65" t="s">
        <v>48</v>
      </c>
      <c r="B50" s="65">
        <v>1609</v>
      </c>
      <c r="C50" s="65">
        <v>1533</v>
      </c>
      <c r="D50" s="65">
        <v>1809</v>
      </c>
      <c r="E50" s="65">
        <v>3980</v>
      </c>
      <c r="F50" s="65">
        <v>53271</v>
      </c>
      <c r="G50" s="65">
        <v>123460</v>
      </c>
      <c r="H50" s="65"/>
      <c r="I50" s="65"/>
      <c r="J50" s="65"/>
      <c r="K50" s="65"/>
      <c r="L50" s="65"/>
      <c r="M50" s="65"/>
      <c r="N50" s="21">
        <f t="shared" si="2"/>
        <v>185662</v>
      </c>
      <c r="O50" s="27"/>
      <c r="P50" s="27"/>
      <c r="Q50" s="26"/>
      <c r="R50" s="26"/>
    </row>
    <row r="51" spans="1:18" x14ac:dyDescent="0.15">
      <c r="A51" s="65" t="s">
        <v>68</v>
      </c>
      <c r="B51" s="65">
        <v>79</v>
      </c>
      <c r="C51" s="65">
        <v>111</v>
      </c>
      <c r="D51" s="65">
        <v>240</v>
      </c>
      <c r="E51" s="65">
        <v>268</v>
      </c>
      <c r="F51" s="65">
        <v>1301</v>
      </c>
      <c r="G51" s="65">
        <v>525</v>
      </c>
      <c r="H51" s="65"/>
      <c r="I51" s="65"/>
      <c r="J51" s="65"/>
      <c r="K51" s="65"/>
      <c r="L51" s="65"/>
      <c r="M51" s="65"/>
      <c r="N51" s="21">
        <f t="shared" si="2"/>
        <v>2524</v>
      </c>
      <c r="O51" s="27"/>
      <c r="P51" s="27"/>
      <c r="Q51" s="26"/>
      <c r="R51" s="26"/>
    </row>
    <row r="52" spans="1:18" x14ac:dyDescent="0.15">
      <c r="A52" s="64" t="s">
        <v>49</v>
      </c>
      <c r="B52" s="64">
        <v>228972</v>
      </c>
      <c r="C52" s="64">
        <v>216222</v>
      </c>
      <c r="D52" s="64">
        <v>246955</v>
      </c>
      <c r="E52" s="64">
        <v>191538</v>
      </c>
      <c r="F52" s="64">
        <v>142011</v>
      </c>
      <c r="G52" s="64">
        <v>76154</v>
      </c>
      <c r="H52" s="64"/>
      <c r="I52" s="64"/>
      <c r="J52" s="64"/>
      <c r="K52" s="64"/>
      <c r="L52" s="64"/>
      <c r="M52" s="64"/>
      <c r="N52" s="23">
        <f t="shared" si="2"/>
        <v>1101852</v>
      </c>
      <c r="O52" s="27"/>
      <c r="P52" s="27"/>
      <c r="Q52" s="26"/>
      <c r="R52" s="26"/>
    </row>
    <row r="53" spans="1:18" x14ac:dyDescent="0.15">
      <c r="A53" s="64" t="s">
        <v>50</v>
      </c>
      <c r="B53" s="64">
        <v>126</v>
      </c>
      <c r="C53" s="64">
        <v>329</v>
      </c>
      <c r="D53" s="64">
        <v>322</v>
      </c>
      <c r="E53" s="64">
        <v>3842</v>
      </c>
      <c r="F53" s="22">
        <v>72026</v>
      </c>
      <c r="G53" s="64">
        <v>91322</v>
      </c>
      <c r="H53" s="64"/>
      <c r="I53" s="64"/>
      <c r="J53" s="64"/>
      <c r="K53" s="64"/>
      <c r="L53" s="64"/>
      <c r="M53" s="64"/>
      <c r="N53" s="23">
        <f t="shared" si="2"/>
        <v>167967</v>
      </c>
      <c r="O53" s="27"/>
      <c r="P53" s="27"/>
      <c r="Q53" s="26"/>
      <c r="R53" s="26"/>
    </row>
    <row r="54" spans="1:18" x14ac:dyDescent="0.15">
      <c r="A54" s="65" t="s">
        <v>51</v>
      </c>
      <c r="B54" s="65">
        <v>670</v>
      </c>
      <c r="C54" s="65">
        <v>812</v>
      </c>
      <c r="D54" s="65">
        <v>517</v>
      </c>
      <c r="E54" s="65">
        <v>849</v>
      </c>
      <c r="F54" s="65">
        <v>407</v>
      </c>
      <c r="G54" s="65">
        <v>306</v>
      </c>
      <c r="H54" s="65"/>
      <c r="I54" s="65"/>
      <c r="J54" s="65"/>
      <c r="K54" s="65"/>
      <c r="L54" s="65"/>
      <c r="M54" s="65"/>
      <c r="N54" s="21">
        <f t="shared" si="2"/>
        <v>3561</v>
      </c>
      <c r="O54" s="27"/>
      <c r="P54" s="27"/>
      <c r="Q54" s="26"/>
      <c r="R54" s="26"/>
    </row>
    <row r="55" spans="1:18" x14ac:dyDescent="0.15">
      <c r="A55" s="65" t="s">
        <v>52</v>
      </c>
      <c r="B55" s="65">
        <v>5263</v>
      </c>
      <c r="C55" s="65">
        <v>5491</v>
      </c>
      <c r="D55" s="65">
        <v>7367</v>
      </c>
      <c r="E55" s="65">
        <v>5431</v>
      </c>
      <c r="F55" s="65">
        <v>3272</v>
      </c>
      <c r="G55" s="65">
        <v>2395</v>
      </c>
      <c r="H55" s="65"/>
      <c r="I55" s="65"/>
      <c r="J55" s="65"/>
      <c r="K55" s="65"/>
      <c r="L55" s="65"/>
      <c r="M55" s="65"/>
      <c r="N55" s="21">
        <f t="shared" si="2"/>
        <v>29219</v>
      </c>
      <c r="O55" s="27"/>
      <c r="P55" s="27"/>
      <c r="Q55" s="26"/>
      <c r="R55" s="26"/>
    </row>
    <row r="56" spans="1:18" x14ac:dyDescent="0.15">
      <c r="A56" s="64" t="s">
        <v>53</v>
      </c>
      <c r="B56" s="64">
        <v>2052</v>
      </c>
      <c r="C56" s="64">
        <v>1892</v>
      </c>
      <c r="D56" s="64">
        <v>2307</v>
      </c>
      <c r="E56" s="64">
        <v>3253</v>
      </c>
      <c r="F56" s="64">
        <v>2868</v>
      </c>
      <c r="G56" s="64">
        <v>2686</v>
      </c>
      <c r="H56" s="64"/>
      <c r="I56" s="64"/>
      <c r="J56" s="64"/>
      <c r="K56" s="64"/>
      <c r="L56" s="64"/>
      <c r="M56" s="64"/>
      <c r="N56" s="23">
        <f t="shared" si="2"/>
        <v>15058</v>
      </c>
      <c r="O56" s="27"/>
      <c r="P56" s="27"/>
      <c r="Q56" s="26"/>
      <c r="R56" s="26"/>
    </row>
    <row r="57" spans="1:18" x14ac:dyDescent="0.15">
      <c r="A57" s="64" t="s">
        <v>54</v>
      </c>
      <c r="B57" s="64">
        <v>8147</v>
      </c>
      <c r="C57" s="64">
        <v>8035</v>
      </c>
      <c r="D57" s="64">
        <v>6797</v>
      </c>
      <c r="E57" s="64">
        <v>8814</v>
      </c>
      <c r="F57" s="64">
        <v>8804</v>
      </c>
      <c r="G57" s="64">
        <v>9399</v>
      </c>
      <c r="H57" s="64"/>
      <c r="I57" s="64"/>
      <c r="J57" s="64"/>
      <c r="K57" s="64"/>
      <c r="L57" s="64"/>
      <c r="M57" s="64"/>
      <c r="N57" s="23">
        <f t="shared" si="2"/>
        <v>49996</v>
      </c>
      <c r="O57" s="27"/>
      <c r="P57" s="27"/>
      <c r="Q57" s="26"/>
      <c r="R57" s="26"/>
    </row>
    <row r="58" spans="1:18" x14ac:dyDescent="0.15">
      <c r="A58" s="65" t="s">
        <v>55</v>
      </c>
      <c r="B58" s="65">
        <v>10408</v>
      </c>
      <c r="C58" s="65">
        <v>9219</v>
      </c>
      <c r="D58" s="65">
        <v>10799</v>
      </c>
      <c r="E58" s="65">
        <v>5859</v>
      </c>
      <c r="F58" s="65">
        <v>2659</v>
      </c>
      <c r="G58" s="65">
        <v>1063</v>
      </c>
      <c r="H58" s="65"/>
      <c r="I58" s="65"/>
      <c r="J58" s="65"/>
      <c r="K58" s="65"/>
      <c r="L58" s="65"/>
      <c r="M58" s="65"/>
      <c r="N58" s="21">
        <f t="shared" si="2"/>
        <v>40007</v>
      </c>
      <c r="O58" s="27"/>
      <c r="P58" s="27"/>
      <c r="Q58" s="26"/>
      <c r="R58" s="26"/>
    </row>
    <row r="59" spans="1:18" x14ac:dyDescent="0.15">
      <c r="A59" s="65" t="s">
        <v>56</v>
      </c>
      <c r="B59" s="65">
        <v>1923</v>
      </c>
      <c r="C59" s="65">
        <v>1085</v>
      </c>
      <c r="D59" s="65">
        <v>2091</v>
      </c>
      <c r="E59" s="65">
        <v>16893</v>
      </c>
      <c r="F59" s="65">
        <v>153307</v>
      </c>
      <c r="G59" s="65">
        <v>218031</v>
      </c>
      <c r="H59" s="65"/>
      <c r="I59" s="65"/>
      <c r="J59" s="65"/>
      <c r="K59" s="65"/>
      <c r="L59" s="65"/>
      <c r="M59" s="65"/>
      <c r="N59" s="21">
        <f t="shared" si="2"/>
        <v>393330</v>
      </c>
      <c r="O59" s="27"/>
      <c r="P59" s="27"/>
      <c r="Q59" s="26"/>
      <c r="R59" s="26"/>
    </row>
    <row r="60" spans="1:18" x14ac:dyDescent="0.15">
      <c r="A60" s="64" t="s">
        <v>57</v>
      </c>
      <c r="B60" s="64">
        <v>2776</v>
      </c>
      <c r="C60" s="64">
        <v>1018</v>
      </c>
      <c r="D60" s="64">
        <v>1554</v>
      </c>
      <c r="E60" s="64">
        <v>1436</v>
      </c>
      <c r="F60" s="64">
        <v>1944</v>
      </c>
      <c r="G60" s="64">
        <v>3078</v>
      </c>
      <c r="H60" s="64"/>
      <c r="I60" s="64"/>
      <c r="J60" s="64"/>
      <c r="K60" s="64"/>
      <c r="L60" s="64"/>
      <c r="M60" s="64"/>
      <c r="N60" s="23">
        <f t="shared" si="2"/>
        <v>11806</v>
      </c>
      <c r="O60" s="27"/>
      <c r="P60" s="27"/>
      <c r="Q60" s="26"/>
      <c r="R60" s="26"/>
    </row>
    <row r="61" spans="1:18" x14ac:dyDescent="0.15">
      <c r="A61" s="64" t="s">
        <v>58</v>
      </c>
      <c r="B61" s="64">
        <v>8812</v>
      </c>
      <c r="C61" s="64">
        <v>6720</v>
      </c>
      <c r="D61" s="64">
        <v>7270</v>
      </c>
      <c r="E61" s="64">
        <v>12398</v>
      </c>
      <c r="F61" s="64">
        <v>14505</v>
      </c>
      <c r="G61" s="64">
        <v>7659</v>
      </c>
      <c r="H61" s="64"/>
      <c r="I61" s="64"/>
      <c r="J61" s="64"/>
      <c r="K61" s="64"/>
      <c r="L61" s="64"/>
      <c r="M61" s="64"/>
      <c r="N61" s="23">
        <f t="shared" si="2"/>
        <v>57364</v>
      </c>
      <c r="O61" s="27"/>
      <c r="P61" s="27"/>
      <c r="Q61" s="26"/>
      <c r="R61" s="26"/>
    </row>
    <row r="62" spans="1:18" s="13" customFormat="1" x14ac:dyDescent="0.15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24"/>
      <c r="O62" s="26"/>
      <c r="P62" s="26"/>
      <c r="Q62" s="26"/>
      <c r="R62" s="26"/>
    </row>
    <row r="63" spans="1:18" s="13" customFormat="1" x14ac:dyDescent="0.15">
      <c r="A63" s="24" t="s">
        <v>59</v>
      </c>
      <c r="B63" s="24">
        <f t="shared" ref="B63:N63" si="3">SUM(B34:B61)</f>
        <v>631956</v>
      </c>
      <c r="C63" s="24">
        <f t="shared" si="3"/>
        <v>542233</v>
      </c>
      <c r="D63" s="24">
        <f t="shared" si="3"/>
        <v>579390</v>
      </c>
      <c r="E63" s="24">
        <f t="shared" si="3"/>
        <v>509338</v>
      </c>
      <c r="F63" s="24">
        <f t="shared" si="3"/>
        <v>746744</v>
      </c>
      <c r="G63" s="24">
        <f t="shared" si="3"/>
        <v>794310</v>
      </c>
      <c r="H63" s="24">
        <f t="shared" si="3"/>
        <v>0</v>
      </c>
      <c r="I63" s="24">
        <f t="shared" si="3"/>
        <v>0</v>
      </c>
      <c r="J63" s="24">
        <f t="shared" si="3"/>
        <v>0</v>
      </c>
      <c r="K63" s="24">
        <f t="shared" si="3"/>
        <v>0</v>
      </c>
      <c r="L63" s="24">
        <f t="shared" si="3"/>
        <v>0</v>
      </c>
      <c r="M63" s="24">
        <f t="shared" si="3"/>
        <v>0</v>
      </c>
      <c r="N63" s="24">
        <f t="shared" si="3"/>
        <v>3803971</v>
      </c>
      <c r="O63" s="26"/>
      <c r="P63" s="26"/>
      <c r="Q63" s="26"/>
      <c r="R63" s="26"/>
    </row>
    <row r="64" spans="1:18" s="13" customFormat="1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6"/>
      <c r="P64" s="26"/>
      <c r="Q64" s="26"/>
      <c r="R64" s="26"/>
    </row>
    <row r="65" spans="1:18" x14ac:dyDescent="0.15">
      <c r="A65" s="24" t="s">
        <v>60</v>
      </c>
      <c r="B65" s="24">
        <f t="shared" ref="B65:N65" si="4">+B63+B32</f>
        <v>1213019</v>
      </c>
      <c r="C65" s="24">
        <f t="shared" si="4"/>
        <v>1125031</v>
      </c>
      <c r="D65" s="24">
        <f t="shared" si="4"/>
        <v>1231895</v>
      </c>
      <c r="E65" s="24">
        <f t="shared" si="4"/>
        <v>1026425</v>
      </c>
      <c r="F65" s="24">
        <f t="shared" si="4"/>
        <v>1182377</v>
      </c>
      <c r="G65" s="24">
        <f t="shared" si="4"/>
        <v>1103137</v>
      </c>
      <c r="H65" s="24">
        <f t="shared" si="4"/>
        <v>0</v>
      </c>
      <c r="I65" s="24">
        <f t="shared" si="4"/>
        <v>0</v>
      </c>
      <c r="J65" s="24">
        <f t="shared" si="4"/>
        <v>0</v>
      </c>
      <c r="K65" s="24">
        <f t="shared" si="4"/>
        <v>0</v>
      </c>
      <c r="L65" s="24">
        <f t="shared" si="4"/>
        <v>0</v>
      </c>
      <c r="M65" s="24">
        <f t="shared" si="4"/>
        <v>0</v>
      </c>
      <c r="N65" s="24">
        <f t="shared" si="4"/>
        <v>6881884</v>
      </c>
      <c r="O65" s="26"/>
      <c r="P65" s="26"/>
      <c r="Q65" s="26"/>
      <c r="R65" s="26"/>
    </row>
    <row r="66" spans="1:18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</row>
    <row r="67" spans="1:18" x14ac:dyDescent="0.15">
      <c r="A67" s="14" t="s">
        <v>69</v>
      </c>
    </row>
    <row r="68" spans="1:18" x14ac:dyDescent="0.15">
      <c r="A68" s="12"/>
    </row>
  </sheetData>
  <mergeCells count="1">
    <mergeCell ref="A3:N3"/>
  </mergeCells>
  <printOptions horizontalCentered="1" verticalCentered="1"/>
  <pageMargins left="0" right="0" top="0" bottom="0.39370078740157483" header="0" footer="0"/>
  <pageSetup paperSize="9" scale="49" orientation="landscape" r:id="rId1"/>
  <headerFooter alignWithMargins="0">
    <oddHeader>&amp;R&amp;G</oddHeader>
    <oddFooter xml:space="preserve">&amp;C&amp;8DATOS PROCEDENTES DEL DPTO. DE ADUANAS E II.EE. PROCESADOS POR FEPEX&amp;10
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2012</vt:lpstr>
      <vt:lpstr>2012 (2)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cp:lastPrinted>2013-10-09T06:43:05Z</cp:lastPrinted>
  <dcterms:created xsi:type="dcterms:W3CDTF">2011-03-29T07:54:21Z</dcterms:created>
  <dcterms:modified xsi:type="dcterms:W3CDTF">2017-09-27T16:21:50Z</dcterms:modified>
</cp:coreProperties>
</file>