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B26" i="1"/>
  <c r="B23" i="1"/>
  <c r="B24" i="1"/>
  <c r="B22" i="1"/>
</calcChain>
</file>

<file path=xl/sharedStrings.xml><?xml version="1.0" encoding="utf-8"?>
<sst xmlns="http://schemas.openxmlformats.org/spreadsheetml/2006/main" count="45" uniqueCount="42">
  <si>
    <t>Демографические данные</t>
  </si>
  <si>
    <t>Страна</t>
  </si>
  <si>
    <t>Площадь (тыс кв км)</t>
  </si>
  <si>
    <t>Население (млн чел)</t>
  </si>
  <si>
    <t>Доля горожан (%)</t>
  </si>
  <si>
    <t>Столица</t>
  </si>
  <si>
    <t>Ежегодный естественный прирост (%)</t>
  </si>
  <si>
    <t>Россия</t>
  </si>
  <si>
    <t>Москва</t>
  </si>
  <si>
    <t>Украина</t>
  </si>
  <si>
    <t>Киев</t>
  </si>
  <si>
    <t>Беларусь</t>
  </si>
  <si>
    <t>Минск</t>
  </si>
  <si>
    <t>Казахстан</t>
  </si>
  <si>
    <t>Астана</t>
  </si>
  <si>
    <t>Армения</t>
  </si>
  <si>
    <t>Ереван</t>
  </si>
  <si>
    <t>Азербайджан</t>
  </si>
  <si>
    <t>Баку</t>
  </si>
  <si>
    <t>Узбекистан</t>
  </si>
  <si>
    <t>Ташкент</t>
  </si>
  <si>
    <t>Таджикистан</t>
  </si>
  <si>
    <t>Душанбе</t>
  </si>
  <si>
    <t>Туркменистан</t>
  </si>
  <si>
    <t>Ашхабад</t>
  </si>
  <si>
    <t>Кыргызтан</t>
  </si>
  <si>
    <t>Бишкек</t>
  </si>
  <si>
    <t>Молдова</t>
  </si>
  <si>
    <t>Кишенёв</t>
  </si>
  <si>
    <t>Грузия</t>
  </si>
  <si>
    <t>Тбилиси</t>
  </si>
  <si>
    <t>Латвия</t>
  </si>
  <si>
    <t>Рига</t>
  </si>
  <si>
    <t>Литва</t>
  </si>
  <si>
    <t>Вильнюс</t>
  </si>
  <si>
    <t>Эстония</t>
  </si>
  <si>
    <t>Таллин</t>
  </si>
  <si>
    <t>Поиск</t>
  </si>
  <si>
    <t>Площадь</t>
  </si>
  <si>
    <t>Население</t>
  </si>
  <si>
    <t>Прирост насаления</t>
  </si>
  <si>
    <t>Доля горожан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</si>
</sst>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topLeftCell="A11" workbookViewId="0">
      <selection activeCell="D19" sqref="D19"/>
    </sheetView>
  </sheetViews>
  <sheetFormatPr defaultRowHeight="15" x14ac:dyDescent="0.25"/>
  <cols>
    <col min="1" max="1" width="13.7109375" customWidth="1"/>
    <col min="2" max="2" width="9.7109375" customWidth="1"/>
    <col min="3" max="3" width="11.85546875" customWidth="1"/>
    <col min="4" max="4" width="24.5703125" customWidth="1"/>
    <col min="5" max="5" width="11" customWidth="1"/>
    <col min="6" max="6" width="9.5703125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2" spans="1:6" ht="45" x14ac:dyDescent="0.25">
      <c r="A2" s="3" t="s">
        <v>1</v>
      </c>
      <c r="B2" s="3" t="s">
        <v>2</v>
      </c>
      <c r="C2" s="3" t="s">
        <v>3</v>
      </c>
      <c r="D2" s="3" t="s">
        <v>6</v>
      </c>
      <c r="E2" s="3" t="s">
        <v>4</v>
      </c>
      <c r="F2" s="3" t="s">
        <v>5</v>
      </c>
    </row>
    <row r="3" spans="1:6" x14ac:dyDescent="0.25">
      <c r="A3" s="3" t="s">
        <v>7</v>
      </c>
      <c r="B3" s="3">
        <v>17075.400000000001</v>
      </c>
      <c r="C3" s="3">
        <v>148.4</v>
      </c>
      <c r="D3" s="3">
        <v>0.2</v>
      </c>
      <c r="E3" s="3">
        <v>74</v>
      </c>
      <c r="F3" s="3" t="s">
        <v>8</v>
      </c>
    </row>
    <row r="4" spans="1:6" x14ac:dyDescent="0.25">
      <c r="A4" s="3" t="s">
        <v>9</v>
      </c>
      <c r="B4" s="3">
        <v>603.70000000000005</v>
      </c>
      <c r="C4" s="3">
        <v>52.2</v>
      </c>
      <c r="D4" s="3">
        <v>0.1</v>
      </c>
      <c r="E4" s="3">
        <v>68</v>
      </c>
      <c r="F4" s="3" t="s">
        <v>10</v>
      </c>
    </row>
    <row r="5" spans="1:6" x14ac:dyDescent="0.25">
      <c r="A5" s="3" t="s">
        <v>11</v>
      </c>
      <c r="B5" s="3">
        <v>207.6</v>
      </c>
      <c r="C5" s="3">
        <v>10.3</v>
      </c>
      <c r="D5" s="3">
        <v>0.3</v>
      </c>
      <c r="E5" s="3">
        <v>67</v>
      </c>
      <c r="F5" s="3" t="s">
        <v>12</v>
      </c>
    </row>
    <row r="6" spans="1:6" ht="30" x14ac:dyDescent="0.25">
      <c r="A6" s="3" t="s">
        <v>13</v>
      </c>
      <c r="B6" s="3">
        <v>2717.3</v>
      </c>
      <c r="C6" s="3">
        <v>17.399999999999999</v>
      </c>
      <c r="D6" s="3">
        <v>1.4</v>
      </c>
      <c r="E6" s="3">
        <v>58</v>
      </c>
      <c r="F6" s="3" t="s">
        <v>14</v>
      </c>
    </row>
    <row r="7" spans="1:6" x14ac:dyDescent="0.25">
      <c r="A7" s="3" t="s">
        <v>15</v>
      </c>
      <c r="B7" s="3">
        <v>29.8</v>
      </c>
      <c r="C7" s="3">
        <v>3.6</v>
      </c>
      <c r="D7" s="3">
        <v>1.8</v>
      </c>
      <c r="E7" s="3">
        <v>68</v>
      </c>
      <c r="F7" s="3" t="s">
        <v>16</v>
      </c>
    </row>
    <row r="8" spans="1:6" ht="30" x14ac:dyDescent="0.25">
      <c r="A8" s="3" t="s">
        <v>17</v>
      </c>
      <c r="B8" s="3">
        <v>86.6</v>
      </c>
      <c r="C8" s="3">
        <v>7.4</v>
      </c>
      <c r="D8" s="3">
        <v>2</v>
      </c>
      <c r="E8" s="3">
        <v>53</v>
      </c>
      <c r="F8" s="3" t="s">
        <v>18</v>
      </c>
    </row>
    <row r="9" spans="1:6" ht="30" x14ac:dyDescent="0.25">
      <c r="A9" s="3" t="s">
        <v>19</v>
      </c>
      <c r="B9" s="3">
        <v>447.4</v>
      </c>
      <c r="C9" s="3">
        <v>22.5</v>
      </c>
      <c r="D9" s="3">
        <v>2.7</v>
      </c>
      <c r="E9" s="3">
        <v>40</v>
      </c>
      <c r="F9" s="3" t="s">
        <v>20</v>
      </c>
    </row>
    <row r="10" spans="1:6" ht="30" x14ac:dyDescent="0.25">
      <c r="A10" s="3" t="s">
        <v>21</v>
      </c>
      <c r="B10" s="3">
        <v>143.1</v>
      </c>
      <c r="C10" s="3">
        <v>5.9</v>
      </c>
      <c r="D10" s="3">
        <v>3.2</v>
      </c>
      <c r="E10" s="3">
        <v>31</v>
      </c>
      <c r="F10" s="3" t="s">
        <v>22</v>
      </c>
    </row>
    <row r="11" spans="1:6" ht="30" x14ac:dyDescent="0.25">
      <c r="A11" s="3" t="s">
        <v>23</v>
      </c>
      <c r="B11" s="3">
        <v>488.1</v>
      </c>
      <c r="C11" s="3">
        <v>4.0999999999999996</v>
      </c>
      <c r="D11" s="3">
        <v>2.7</v>
      </c>
      <c r="E11" s="3">
        <v>45</v>
      </c>
      <c r="F11" s="3" t="s">
        <v>24</v>
      </c>
    </row>
    <row r="12" spans="1:6" ht="30" x14ac:dyDescent="0.25">
      <c r="A12" s="3" t="s">
        <v>25</v>
      </c>
      <c r="B12" s="3">
        <v>198.5</v>
      </c>
      <c r="C12" s="3">
        <v>4.7</v>
      </c>
      <c r="D12" s="3">
        <v>2.2000000000000002</v>
      </c>
      <c r="E12" s="3">
        <v>38</v>
      </c>
      <c r="F12" s="3" t="s">
        <v>26</v>
      </c>
    </row>
    <row r="13" spans="1:6" ht="30" x14ac:dyDescent="0.25">
      <c r="A13" s="3" t="s">
        <v>27</v>
      </c>
      <c r="B13" s="3">
        <v>33.700000000000003</v>
      </c>
      <c r="C13" s="3">
        <v>4.4000000000000004</v>
      </c>
      <c r="D13" s="3">
        <v>0.8</v>
      </c>
      <c r="E13" s="3">
        <v>48</v>
      </c>
      <c r="F13" s="3" t="s">
        <v>28</v>
      </c>
    </row>
    <row r="14" spans="1:6" x14ac:dyDescent="0.25">
      <c r="A14" s="3" t="s">
        <v>29</v>
      </c>
      <c r="B14" s="3">
        <v>69.7</v>
      </c>
      <c r="C14" s="3">
        <v>5.6</v>
      </c>
      <c r="D14" s="3">
        <v>0.9</v>
      </c>
      <c r="E14" s="3">
        <v>56</v>
      </c>
      <c r="F14" s="3" t="s">
        <v>30</v>
      </c>
    </row>
    <row r="15" spans="1:6" x14ac:dyDescent="0.25">
      <c r="A15" s="3" t="s">
        <v>31</v>
      </c>
      <c r="B15" s="3">
        <v>64.5</v>
      </c>
      <c r="C15" s="3">
        <v>2.7</v>
      </c>
      <c r="D15" s="3">
        <v>0.1</v>
      </c>
      <c r="E15" s="3">
        <v>71</v>
      </c>
      <c r="F15" s="3" t="s">
        <v>32</v>
      </c>
    </row>
    <row r="16" spans="1:6" ht="30" x14ac:dyDescent="0.25">
      <c r="A16" s="3" t="s">
        <v>33</v>
      </c>
      <c r="B16" s="3">
        <v>65.2</v>
      </c>
      <c r="C16" s="3">
        <v>3.9</v>
      </c>
      <c r="D16" s="3">
        <v>0.4</v>
      </c>
      <c r="E16" s="3">
        <v>69</v>
      </c>
      <c r="F16" s="3" t="s">
        <v>34</v>
      </c>
    </row>
    <row r="17" spans="1:6" x14ac:dyDescent="0.25">
      <c r="A17" s="3" t="s">
        <v>35</v>
      </c>
      <c r="B17" s="3">
        <v>45.1</v>
      </c>
      <c r="C17" s="3">
        <v>1.6</v>
      </c>
      <c r="D17" s="3">
        <v>0.2</v>
      </c>
      <c r="E17" s="3">
        <v>71</v>
      </c>
      <c r="F17" s="3" t="s">
        <v>36</v>
      </c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4" t="s">
        <v>37</v>
      </c>
      <c r="B20" s="4"/>
      <c r="C20" s="2"/>
      <c r="D20" s="2"/>
      <c r="E20" s="2"/>
      <c r="F20" s="2"/>
    </row>
    <row r="21" spans="1:6" x14ac:dyDescent="0.25">
      <c r="A21" s="3" t="s">
        <v>1</v>
      </c>
      <c r="B21" s="3" t="s">
        <v>11</v>
      </c>
      <c r="C21" s="2"/>
      <c r="D21" s="2"/>
      <c r="E21" s="2"/>
      <c r="F21" s="2"/>
    </row>
    <row r="22" spans="1:6" x14ac:dyDescent="0.25">
      <c r="A22" s="3" t="s">
        <v>38</v>
      </c>
      <c r="B22" s="3">
        <f>VLOOKUP(B21,A3:F17,2,FALSE)</f>
        <v>207.6</v>
      </c>
      <c r="C22" s="2"/>
      <c r="D22" s="2"/>
      <c r="E22" s="2"/>
      <c r="F22" s="2"/>
    </row>
    <row r="23" spans="1:6" x14ac:dyDescent="0.25">
      <c r="A23" s="3" t="s">
        <v>39</v>
      </c>
      <c r="B23" s="3">
        <f>VLOOKUP(B21,A3:F17,3,FALSE)</f>
        <v>10.3</v>
      </c>
      <c r="C23" s="2"/>
      <c r="D23" s="2"/>
      <c r="E23" s="2"/>
      <c r="F23" s="2"/>
    </row>
    <row r="24" spans="1:6" ht="30" x14ac:dyDescent="0.25">
      <c r="A24" s="3" t="s">
        <v>40</v>
      </c>
      <c r="B24" s="3">
        <f>VLOOKUP(B21,A3:F17,4,FALSE)</f>
        <v>0.3</v>
      </c>
      <c r="C24" s="2"/>
      <c r="D24" s="2"/>
      <c r="E24" s="2"/>
      <c r="F24" s="2"/>
    </row>
    <row r="25" spans="1:6" ht="30" x14ac:dyDescent="0.25">
      <c r="A25" s="3" t="s">
        <v>41</v>
      </c>
      <c r="B25" s="3">
        <f>VLOOKUP(B21,A3:F17,5,FALSE)</f>
        <v>67</v>
      </c>
      <c r="C25" s="2"/>
      <c r="D25" s="2"/>
      <c r="E25" s="2"/>
      <c r="F25" s="2"/>
    </row>
    <row r="26" spans="1:6" x14ac:dyDescent="0.25">
      <c r="A26" s="3" t="s">
        <v>5</v>
      </c>
      <c r="B26" s="3" t="str">
        <f>VLOOKUP(B21,A3:F17,6,FALSE)</f>
        <v>Минск</v>
      </c>
      <c r="C26" s="2"/>
      <c r="D26" s="2"/>
      <c r="E26" s="2"/>
      <c r="F26" s="2"/>
    </row>
  </sheetData>
  <mergeCells count="2">
    <mergeCell ref="A1:F1"/>
    <mergeCell ref="A20:B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2022-06-24T01:28:10Z</dcterms:modified>
</cp:coreProperties>
</file>