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yam\AirBNB\Airdna-AllTheRooms-Scraper-main\"/>
    </mc:Choice>
  </mc:AlternateContent>
  <xr:revisionPtr revIDLastSave="0" documentId="13_ncr:1_{94F23ACC-215B-4539-B18D-9BD69E3A93D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New York PY" sheetId="1" r:id="rId1"/>
  </sheets>
  <externalReferences>
    <externalReference r:id="rId2"/>
  </externalReferences>
  <definedNames>
    <definedName name="AZ">[1]Template!#REF!</definedName>
    <definedName name="za">[1]Template!#REF!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D93" i="1"/>
  <c r="D92" i="1"/>
  <c r="D91" i="1"/>
  <c r="D90" i="1"/>
  <c r="D89" i="1"/>
  <c r="D87" i="1"/>
  <c r="D95" i="1" s="1"/>
  <c r="D84" i="1"/>
  <c r="D83" i="1"/>
  <c r="D82" i="1"/>
  <c r="D81" i="1"/>
  <c r="D80" i="1"/>
  <c r="D79" i="1"/>
  <c r="D77" i="1"/>
  <c r="D85" i="1" s="1"/>
  <c r="D74" i="1"/>
  <c r="D73" i="1"/>
  <c r="D72" i="1"/>
  <c r="D71" i="1"/>
  <c r="D70" i="1"/>
  <c r="D69" i="1"/>
  <c r="D75" i="1" s="1"/>
  <c r="D67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0" i="1"/>
  <c r="D41" i="1" s="1"/>
  <c r="G79" i="1" s="1"/>
  <c r="D39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4" i="1"/>
  <c r="D35" i="1" s="1"/>
  <c r="D33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8" i="1"/>
  <c r="D29" i="1" s="1"/>
  <c r="G76" i="1" s="1"/>
  <c r="D27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2" i="1"/>
  <c r="D23" i="1" s="1"/>
  <c r="G73" i="1" s="1"/>
  <c r="D21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6" i="1"/>
  <c r="D17" i="1" s="1"/>
  <c r="G70" i="1" s="1"/>
  <c r="D15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0" i="1"/>
  <c r="D11" i="1" s="1"/>
  <c r="D9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4" i="1"/>
  <c r="D5" i="1" s="1"/>
  <c r="D3" i="1"/>
  <c r="G6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PY</author>
  </authors>
  <commentList>
    <comment ref="E2" authorId="0" shapeId="0" xr:uid="{00000000-0006-0000-0000-000001000000}">
      <text>
        <r>
          <rPr>
            <sz val="10"/>
            <color rgb="FF000000"/>
            <rFont val="Arial"/>
          </rPr>
          <t>AllTheRooms:{
    "name": "Central Park North Guest House",
    "rating": 100,
    "areaName": "Harlem, New York, NY 10026, United States",
    "areaId": 1070324,
    "uid": "815465",
    "providerId": "airbnb",
    "arrangementType": "Entire Home",
    "instantBook": null,
    "isManaged": null,
    "latitude": 40.80194,
    "longitude": -73.95485,
    "url": "https://www.airbnb.com/rooms/815465",
    "sleeps": 4,
    "bedrooms": 0,
    "bathrooms": 1,
    "image": {
        "t": null,
        "n": "https://a0.muscache.com/im/pictures/29044281/6125e948_original.jpg",
        "__typename": "Image"
    },
    "vrps": {
        "value": 566,
        "month": "2022-12-31",
        "__typename": "VrpsScore"
    },
    "isSuperhost": true,
    "dailyRate": 142.23628692,
    "occupancyRate": 0.817241,
    "trackedId": null,
    "reviewsCount": 318,
    "beds": 2,
    "hostName": "Jennifer",
    "childrenAllowed": null,
    "eventsAllowed": null,
    "smokingAllowed": null,
    "petsAllowed": null,
    "checkInTime": "14:00",
    "checkOutTime": "11:00",
    "cleaningFee": 35,
    "weeklyDiscountFactor": 1,
    "monthlyDiscountFactor": 1,
    "scores": [
        {
            "areaId": null,
            "score": 566,
            "difference": -204,
            "description": [
                "Uh oh, your  score is at 566 after dropping -204 points this month. "
            ],
            "areaType": "radius",
            "__typename": "Score"
        },
        {
            "areaId": 1070324,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"123904",
    "airbnb_property_id": "815465",
    "homeaway_property_id": null,
    "m_homeaway_property_id": null,
    "title": "Central Park North Guest House",
    "room_type": "Entire home/apt",
    "property_type": "Apartment",
    "adr": 142.9,
    "occ": "permission_denied",
    "revenue": "permission_denied",
    "reviews": 315,
    "rating": 9.5,
    "bedrooms": 0,
    "accommodates": 4,
    "bathrooms": 1.0,
    "latitude": 40.80194,
    "longitude": -73.95485,
    "days_available": 314,
    "img_cover": "https://a0.muscache.com/im/pictures/29044281/6125e948_original.jpg?aki_policy=x_large",
    "platforms": {
        "airbnb_property_id": "815465",
        "homeaway_property_id": null
    },
    "regions": {
        "neighborhood_ids": [
            127582,
            142508
        ],
        "zipcode_ids": [
            13324
        ]
    }
}</t>
        </r>
      </text>
    </comment>
    <comment ref="F2" authorId="0" shapeId="0" xr:uid="{00000000-0006-0000-0000-000002000000}">
      <text>
        <r>
          <rPr>
            <sz val="10"/>
            <color rgb="FF000000"/>
            <rFont val="Arial"/>
          </rPr>
          <t>AllTheRooms:{
    "name": "Garden Apartment with Private Entry",
    "rating": 100,
    "areaName": "Bedford-Stuyvesant, Brooklyn, NY 11216, United States",
    "areaId": 1040410,
    "uid": "3987571",
    "providerId": "airbnb",
    "arrangementType": "Entire Home",
    "instantBook": null,
    "isManaged": null,
    "latitude": 40.68085,
    "longitude": -73.94861,
    "url": "https://www.airbnb.com/rooms/3987571",
    "sleeps": 4,
    "bedrooms": 0,
    "bathrooms": 1,
    "image": {
        "t": null,
        "n": "https://a0.muscache.com/im/pictures/51685327/ae5499c8_original.jpg",
        "__typename": "Image"
    },
    "vrps": {
        "value": 801,
        "month": "2022-12-31",
        "__typename": "VrpsScore"
    },
    "isSuperhost": true,
    "dailyRate": 154.753703704,
    "occupancyRate": 0.642857,
    "trackedId": null,
    "reviewsCount": 355,
    "beds": 2,
    "hostName": "Monifa &amp; Saint",
    "childrenAllowed": true,
    "eventsAllowed": false,
    "smokingAllowed": false,
    "petsAllowed": false,
    "checkInTime": null,
    "checkOutTime": "11:00",
    "cleaningFee": 50,
    "weeklyDiscountFactor": 1,
    "monthlyDiscountFactor": 1,
    "scores": [
        {
            "areaId": null,
            "score": 801,
            "difference": 2,
            "description": [
                "Your  performance score has not changed this month, it's still at 801.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"228457",
    "airbnb_property_id": "3987571",
    "homeaway_property_id": null,
    "m_homeaway_property_id": null,
    "title": "Garden Apartment with Private Entry",
    "room_type": "Entire home/apt",
    "property_type": "Apartment",
    "adr": 160.1,
    "occ": "permission_denied",
    "revenue": "permission_denied",
    "reviews": 351,
    "rating": 9.6,
    "bedrooms": 0,
    "accommodates": 4,
    "bathrooms": 1.0,
    "latitude": 40.68085,
    "longitude": -73.94861,
    "days_available": 319,
    "img_cover": "https://a0.muscache.com/im/pictures/51685327/ae5499c8_original.jpg?aki_policy=x_large",
    "platforms": {
        "airbnb_property_id": "3987571",
        "homeaway_property_id": null
    },
    "regions": {
        "neighborhood_ids": [
            127513,
            127505
        ],
        "zipcode_ids": [
            18520
        ]
    }
}</t>
        </r>
      </text>
    </comment>
    <comment ref="G2" authorId="0" shapeId="0" xr:uid="{00000000-0006-0000-0000-000003000000}">
      <text>
        <r>
          <rPr>
            <sz val="10"/>
            <color rgb="FF000000"/>
            <rFont val="Arial"/>
          </rPr>
          <t>AllTheRooms:{
    "name": "LARGE COZY STUDIO BEST LOCATION - PARADISIAC OASIS",
    "rating": 90,
    "areaName": "Meatpacking District, New York, NY 10011, United States",
    "areaId": 1042307,
    "uid": "4881420",
    "providerId": "airbnb",
    "arrangementType": "Entire Home",
    "instantBook": null,
    "isManaged": null,
    "latitude": 40.74085,
    "longitude": -74.00339,
    "url": "https://www.airbnb.com/rooms/4881420",
    "sleeps": 2,
    "bedrooms": 0,
    "bathrooms": 1,
    "image": {
        "t": null,
        "n": "https://a0.muscache.com/im/pictures/1e1e82bf-0ac3-4583-84b1-644bf1ae5c27.jpg",
        "__typename": "Image"
    },
    "vrps": {
        "value": 871,
        "month": "2022-12-31",
        "__typename": "VrpsScore"
    },
    "isSuperhost": false,
    "dailyRate": 182.03996063,
    "occupancyRate": 0.734104,
    "trackedId": null,
    "reviewsCount": 94,
    "beds": 2,
    "hostName": "Mio",
    "childrenAllowed": false,
    "eventsAllowed": false,
    "smokingAllowed": false,
    "petsAllowed": false,
    "checkInTime": "16:00",
    "checkOutTime": "12:00",
    "cleaningFee": 59,
    "weeklyDiscountFactor": 0.95,
    "monthlyDiscountFactor": 0.9,
    "scores": [
        {
            "areaId": null,
            "score": 871,
            "difference": 16,
            "description": [
                "Great news your score improved by 16 points, and your overall performance score is now a very impressive 871 points - great work! "
            ],
            "areaType": "radius",
            "__typename": "Score"
        },
        {
            "areaId": 1042307,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1040080,
            "score": null,
            "difference": null,
            "description": null,
            "areaType": "neighborhood",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"241757",
    "airbnb_property_id": "4881420",
    "homeaway_property_id": null,
    "m_homeaway_property_id": null,
    "title": "LARGE COZY STUDIO BEST LOCATION - PARADISIAC OASIS",
    "room_type": "Entire home/apt",
    "property_type": "Apartment",
    "adr": 198.09,
    "occ": "permission_denied",
    "revenue": "permission_denied",
    "reviews": 93,
    "rating": 9.1,
    "bedrooms": 0,
    "accommodates": 2,
    "bathrooms": 1.0,
    "latitude": 40.74085,
    "longitude": -74.00339,
    "days_available": 311,
    "img_cover": "https://a0.muscache.com/im/pictures/1e1e82bf-0ac3-4583-84b1-644bf1ae5c27.jpg?aki_policy=x_large",
    "platforms": {
        "airbnb_property_id": "4881420",
        "homeaway_property_id": null
    },
    "regions": {
        "neighborhood_ids": [
            127611,
            127521,
            142508
        ],
        "zipcode_ids": [
            12975
        ]
    }
}</t>
        </r>
      </text>
    </comment>
    <comment ref="H2" authorId="0" shapeId="0" xr:uid="{00000000-0006-0000-0000-000004000000}">
      <text>
        <r>
          <rPr>
            <sz val="10"/>
            <color rgb="FF000000"/>
            <rFont val="Arial"/>
          </rPr>
          <t>AllTheRooms:{
    "name": "Park Block Studio",
    "rating": 100,
    "areaName": "Park Slope, Brooklyn, NY 11215, United States",
    "areaId": 1059407,
    "uid": "5715049",
    "providerId": "airbnb",
    "arrangementType": "Entire Home",
    "instantBook": null,
    "isManaged": null,
    "latitude": 40.6662,
    "longitude": -73.97799,
    "url": "https://www.airbnb.com/rooms/5715049",
    "sleeps": 2,
    "bedrooms": 0,
    "bathrooms": 1,
    "image": {
        "t": null,
        "n": "https://a0.muscache.com/im/pictures/71115145/297fbb0b_original.jpg",
        "__typename": "Image"
    },
    "vrps": {
        "value": 872,
        "month": "2022-12-31",
        "__typename": "VrpsScore"
    },
    "isSuperhost": true,
    "dailyRate": 242.33715415,
    "occupancyRate": 0.790625,
    "trackedId": null,
    "reviewsCount": 418,
    "beds": 1,
    "hostName": "Nick",
    "childrenAllowed": true,
    "eventsAllowed": false,
    "smokingAllowed": false,
    "petsAllowed": false,
    "checkInTime": "15:00",
    "checkOutTime": "10:00",
    "cleaningFee": 125,
    "weeklyDiscountFactor": 0.9,
    "monthlyDiscountFactor": 0.8,
    "scores": [
        {
            "areaId": null,
            "score": 872,
            "difference": -60,
            "description": [
                "A small drop of -60 in  performance score this month, but you're still doing great at 872 points.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"241993",
    "airbnb_property_id": "5715049",
    "homeaway_property_id": null,
    "m_homeaway_property_id": null,
    "title": "Park Block Studio",
    "room_type": "Entire home/apt",
    "property_type": "Apartment",
    "adr": 262.44,
    "occ": "permission_denied",
    "revenue": "permission_denied",
    "reviews": 412,
    "rating": 9.8,
    "bedrooms": 0,
    "accommodates": 2,
    "bathrooms": 1.0,
    "latitude": 40.6662,
    "longitude": -73.97799,
    "days_available": 316,
    "img_cover": "https://a0.muscache.com/im/pictures/71115145/297fbb0b_original.jpg?aki_policy=x_large",
    "platforms": {
        "airbnb_property_id": "5715049",
        "homeaway_property_id": null
    },
    "regions": {
        "neighborhood_ids": [
            127636,
            127513
        ],
        "zipcode_ids": [
            18519
        ]
    }
}</t>
        </r>
      </text>
    </comment>
    <comment ref="I2" authorId="0" shapeId="0" xr:uid="{00000000-0006-0000-0000-000005000000}">
      <text>
        <r>
          <rPr>
            <sz val="10"/>
            <color rgb="FF000000"/>
            <rFont val="Arial"/>
          </rPr>
          <t>AllTheRooms:{
    "name": "Lovely pied-\u00e0-terre, in an historic building",
    "rating": 100,
    "areaName": "Bedford-Stuyvesant, Brooklyn, NY 11221, United States",
    "areaId": 1040633,
    "uid": "232612",
    "providerId": "airbnb",
    "arrangementType": "Entire Home",
    "instantBook": null,
    "isManaged": null,
    "latitude": 40.685,
    "longitude": -73.94262,
    "url": "https://www.airbnb.com/rooms/232612",
    "sleeps": 2,
    "bedrooms": 0,
    "bathrooms": 1,
    "image": {
        "t": null,
        "n": "https://a0.muscache.com/im/pictures/miso/Hosting-232612/original/06d85fd7-e1ec-4da4-9ff0-750926d42e0a.jpeg",
        "__typename": "Image"
    },
    "vrps": {
        "value": 752,
        "month": "2022-12-31",
        "__typename": "VrpsScore"
    },
    "isSuperhost": true,
    "dailyRate": 121.701190476,
    "occupancyRate": 0.869565,
    "trackedId": null,
    "reviewsCount": 439,
    "beds": 1,
    "hostName": "Dee",
    "childrenAllowed": true,
    "eventsAllowed": false,
    "smokingAllowed": false,
    "petsAllowed": false,
    "checkInTime": "15:00",
    "checkOutTime": "11:00",
    "cleaningFee": 85,
    "weeklyDiscountFactor": 0.8,
    "monthlyDiscountFactor": 0.7,
    "scores": [
        {
            "areaId": null,
            "score": 752,
            "difference": 116,
            "description": [
                "Well done, your  performance score is up by 116 points this month. It's currently 752.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"256933",
    "airbnb_property_id": "232612",
    "homeaway_property_id": null,
    "m_homeaway_property_id": null,
    "title": "Lovely pied-\u00e0-terre, in an historic building",
    "room_type": "Entire home/apt",
    "property_type": "Apartment",
    "adr": 125.65,
    "occ": "permission_denied",
    "revenue": "permission_denied",
    "reviews": 434,
    "rating": 9.7,
    "bedrooms": 0,
    "accommodates": 2,
    "bathrooms": 1.0,
    "latitude": 40.685,
    "longitude": -73.94262,
    "days_available": 343,
    "img_cover": "https://a0.muscache.com/im/pictures/miso/Hosting-232612/original/06d85fd7-e1ec-4da4-9ff0-750926d42e0a.jpeg?aki_policy=x_large",
    "platforms": {
        "airbnb_property_id": "232612",
        "homeaway_property_id": null
    },
    "regions": {
        "neighborhood_ids": [
            127505,
            127513
        ],
        "zipcode_ids": [
            19083
        ]
    }
}</t>
        </r>
      </text>
    </comment>
    <comment ref="J2" authorId="0" shapeId="0" xr:uid="{00000000-0006-0000-0000-000006000000}">
      <text>
        <r>
          <rPr>
            <sz val="10"/>
            <color rgb="FF000000"/>
            <rFont val="Arial"/>
          </rPr>
          <t>AllTheRooms:{
    "name": "NYC Studio for Rent in Townhouse",
    "rating": 90,
    "areaName": "Harlem, New York, NY 10027, United States",
    "areaId": 1040820,
    "uid": "123784",
    "providerId": "airbnb",
    "arrangementType": "Entire Home",
    "instantBook": null,
    "isManaged": null,
    "latitude": 40.80617,
    "longitude": -73.94757,
    "url": "https://www.airbnb.com/rooms/123784",
    "sleeps": 3,
    "bedrooms": 0,
    "bathrooms": 1,
    "image": {
        "t": null,
        "n": "https://a0.muscache.com/im/pictures/1793398/80c79ddb_original.jpg",
        "__typename": "Image"
    },
    "vrps": {
        "value": 748,
        "month": "2022-12-31",
        "__typename": "VrpsScore"
    },
    "isSuperhost": false,
    "dailyRate": 119.70776699,
    "occupancyRate": 0.789272,
    "trackedId": null,
    "reviewsCount": 234,
    "beds": 2,
    "hostName": "Christopher",
    "childrenAllowed": null,
    "eventsAllowed": false,
    "smokingAllowed": false,
    "petsAllowed": false,
    "checkInTime": null,
    "checkOutTime": "11:00",
    "cleaningFee": 89,
    "weeklyDiscountFactor": 1,
    "monthlyDiscountFactor": 1,
    "scores": [
        {
            "areaId": null,
            "score": 748,
            "difference": 80,
            "description": [
                "Well done, your  performance score is up by 80 points this month. It's currently 748.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"312626",
    "airbnb_property_id": "123784",
    "homeaway_property_id": null,
    "m_homeaway_property_id": null,
    "title": "NYC Studio for Rent in Townhouse",
    "room_type": "Entire home/apt",
    "property_type": "Apartment",
    "adr": 123.22,
    "occ": "permission_denied",
    "revenue": "permission_denied",
    "reviews": 231,
    "rating": 9.4,
    "bedrooms": 0,
    "accommodates": 3,
    "bathrooms": 1.0,
    "latitude": 40.80617,
    "longitude": -73.94757,
    "days_available": 365,
    "img_cover": "https://a0.muscache.com/im/pictures/1793398/80c79ddb_original.jpg?aki_policy=x_large",
    "platforms": {
        "airbnb_property_id": "123784",
        "homeaway_property_id": null
    },
    "regions": {
        "neighborhood_ids": [
            127582,
            142508
        ],
        "zipcode_ids": [
            13325
        ]
    }
}</t>
        </r>
      </text>
    </comment>
    <comment ref="K2" authorId="0" shapeId="0" xr:uid="{00000000-0006-0000-0000-000007000000}">
      <text>
        <r>
          <rPr>
            <sz val="10"/>
            <color rgb="FF000000"/>
            <rFont val="Arial"/>
          </rPr>
          <t>AllTheRooms:{
    "name": "Spacious Studio in my new smart house",
    "rating": 100,
    "areaName": "Middle Village, Middle Village, NY 11379, United States",
    "areaId": 1041240,
    "uid": "3324203",
    "providerId": "airbnb",
    "arrangementType": "Entire Home",
    "instantBook": null,
    "isManaged": null,
    "latitude": 40.71558,
    "longitude": -73.88233,
    "url": "https://www.airbnb.com/rooms/3324203",
    "sleeps": 3,
    "bedrooms": 0,
    "bathrooms": 2,
    "image": {
        "t": null,
        "n": "https://a0.muscache.com/im/pictures/55638459/c47d05c7_original.jpg",
        "__typename": "Image"
    },
    "vrps": {
        "value": 582,
        "month": "2022-12-31",
        "__typename": "VrpsScore"
    },
    "isSuperhost": true,
    "dailyRate": 110.923913043,
    "occupancyRate": 0.686567,
    "trackedId": null,
    "reviewsCount": 260,
    "beds": 1,
    "hostName": "Dorina",
    "childrenAllowed": false,
    "eventsAllowed": false,
    "smokingAllowed": false,
    "petsAllowed": false,
    "checkInTime": "15:00",
    "checkOutTime": "11:00",
    "cleaningFee": 50,
    "weeklyDiscountFactor": 1,
    "monthlyDiscountFactor": 1,
    "scores": [
        {
            "areaId": null,
            "score": 582,
            "difference": -5,
            "description": [
                "Uh oh, your  score is at 582 after dropping -5 points this month. "
            ],
            "areaType": "radius",
            "__typename": "Score"
        },
        {
            "areaId": 1041240,
            "score": null,
            "difference": null,
            "description": null,
            "areaType": "postalcode",
            "__typename": "Score"
        },
        {
            "areaId": 1038680,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"314971",
    "airbnb_property_id": "3324203",
    "homeaway_property_id": null,
    "m_homeaway_property_id": null,
    "title": "Spacious Studio in my new smart house",
    "room_type": "Entire home/apt",
    "property_type": "House",
    "adr": 117.82,
    "occ": "permission_denied",
    "revenue": "permission_denied",
    "reviews": 258,
    "rating": 9.9,
    "bedrooms": 0,
    "accommodates": 3,
    "bathrooms": 1.5,
    "latitude": 40.71558,
    "longitude": -73.88233,
    "days_available": 364,
    "img_cover": "https://a0.muscache.com/im/pictures/55638459/c47d05c7_original.jpg?aki_policy=x_large",
    "platforms": {
        "airbnb_property_id": "3324203",
        "homeaway_property_id": null
    },
    "regions": {
        "neighborhood_ids": [
            127614
        ],
        "zipcode_ids": [
            16210
        ]
    }
}</t>
        </r>
      </text>
    </comment>
    <comment ref="L2" authorId="0" shapeId="0" xr:uid="{00000000-0006-0000-0000-000008000000}">
      <text>
        <r>
          <rPr>
            <sz val="10"/>
            <color rgb="FF000000"/>
            <rFont val="Arial"/>
          </rPr>
          <t>AllTheRooms:{
    "name": "Charming Studio in a Great location",
    "rating": 100,
    "areaName": "New York, NY, United States",
    "areaId": 1048500,
    "uid": "4472978",
    "providerId": "airbnb",
    "arrangementType": "Entire Home",
    "instantBook": null,
    "isManaged": null,
    "latitude": 40.75398,
    "longitude": -73.99982,
    "url": "https://www.airbnb.com/rooms/4472978",
    "sleeps": 2,
    "bedrooms": 0,
    "bathrooms": 1,
    "image": {
        "t": null,
        "n": "https://a0.muscache.com/im/pictures/0bac0c43-210a-4481-be52-c815454f45e0.jpg",
        "__typename": "Image"
    },
    "vrps": {
        "value": 959,
        "month": "2022-12-31",
        "__typename": "VrpsScore"
    },
    "isSuperhost": true,
    "dailyRate": 228.267896679,
    "occupancyRate": 0.833846,
    "trackedId": null,
    "reviewsCount": 289,
    "beds": 1,
    "hostName": "Catia",
    "childrenAllowed": null,
    "eventsAllowed": false,
    "smokingAllowed": false,
    "petsAllowed": false,
    "checkInTime": "15:00",
    "checkOutTime": "11:00",
    "cleaningFee": 75,
    "weeklyDiscountFactor": 1,
    "monthlyDiscountFactor": 1,
    "scores": [
        {
            "areaId": null,
            "score": 959,
            "difference": 37,
            "description": [
                "Great news your score improved by 37 points, and your overall performance score is now a very impressive 959 points - great work! "
            ],
            "areaType": "radius",
            "__typename": "Score"
        },
        {
            "areaId": 1048500,
            "score": null,
            "difference": null,
            "description": null,
            "areaType": "postalcode",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"419464",
    "airbnb_property_id": "4472978",
    "homeaway_property_id": null,
    "m_homeaway_property_id": null,
    "title": "Charming Studio in a Great location",
    "room_type": "Entire home/apt",
    "property_type": "Apartment",
    "adr": 237.46,
    "occ": "permission_denied",
    "revenue": "permission_denied",
    "reviews": 278,
    "rating": 9.9,
    "bedrooms": 0,
    "accommodates": 2,
    "bathrooms": 1.0,
    "latitude": 40.75398,
    "longitude": -73.99982,
    "days_available": 344,
    "img_cover": "https://a0.muscache.com/im/pictures/0bac0c43-210a-4481-be52-c815454f45e0.jpg?aki_policy=x_large",
    "platforms": {
        "airbnb_property_id": "4472978",
        "homeaway_property_id": null
    },
    "regions": {
        "neighborhood_ids": [
            127616,
            127521,
            142508
        ],
        "zipcode_ids": [
            12623
        ]
    }
}</t>
        </r>
      </text>
    </comment>
    <comment ref="M2" authorId="0" shapeId="0" xr:uid="{00000000-0006-0000-0000-000009000000}">
      <text>
        <r>
          <rPr>
            <sz val="10"/>
            <color rgb="FF000000"/>
            <rFont val="Arial"/>
          </rPr>
          <t>AllTheRooms:{
    "name": "Excellent Location Gramercy Studio",
    "rating": 100,
    "areaName": "Flatiron District, New York, NY 10010, United States",
    "areaId": 1052527,
    "uid": "7837952",
    "providerId": "airbnb",
    "arrangementType": "Entire Home",
    "instantBook": null,
    "isManaged": null,
    "latitude": 40.74153,
    "longitude": -73.98522,
    "url": "https://www.airbnb.com/rooms/7837952",
    "sleeps": 2,
    "bedrooms": 0,
    "bathrooms": 1,
    "image": {
        "t": null,
        "n": "https://a0.muscache.com/im/pictures/299553ee-0b08-41b4-b217-784da267b57b.jpg",
        "__typename": "Image"
    },
    "vrps": {
        "value": 927,
        "month": "2022-12-31",
        "__typename": "VrpsScore"
    },
    "isSuperhost": true,
    "dailyRate": 323.470386266,
    "occupancyRate": 0.685294,
    "trackedId": null,
    "reviewsCount": 159,
    "beds": 1,
    "hostName": "Julia",
    "childrenAllowed": true,
    "eventsAllowed": false,
    "smokingAllowed": false,
    "petsAllowed": false,
    "checkInTime": "17:00",
    "checkOutTime": "10:00",
    "cleaningFee": 150,
    "weeklyDiscountFactor": 1,
    "monthlyDiscountFactor": 1,
    "scores": [
        {
            "areaId": null,
            "score": 927,
            "difference": 25,
            "description": [
                "Great news your score improved by 25 points, and your overall performance score is now a very impressive 927 points - great work! "
            ],
            "areaType": "radius",
            "__typename": "Score"
        },
        {
            "areaId": 1052527,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1037536,
            "score": null,
            "difference": null,
            "description": null,
            "areaType": "neighborhood",
            "__typename": "Score"
        },
        {
            "areaId": 1033101,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"460389",
    "airbnb_property_id": "7837952",
    "homeaway_property_id": null,
    "m_homeaway_property_id": null,
    "title": "Excellent Location Gramercy Studio",
    "room_type": "Entire home/apt",
    "property_type": "Apartment",
    "adr": 328.25,
    "occ": "permission_denied",
    "revenue": "permission_denied",
    "reviews": 156,
    "rating": 9.8,
    "bedrooms": 0,
    "accommodates": 2,
    "bathrooms": 1.0,
    "latitude": 40.74153,
    "longitude": -73.98522,
    "days_available": 346,
    "img_cover": "https://a0.muscache.com/im/pictures/299553ee-0b08-41b4-b217-784da267b57b.jpg?aki_policy=x_large",
    "platforms": {
        "airbnb_property_id": "7837952",
        "homeaway_property_id": null
    },
    "regions": {
        "neighborhood_ids": [
            142508,
            127558
        ],
        "zipcode_ids": [
            12974
        ]
    }
}</t>
        </r>
      </text>
    </comment>
    <comment ref="N2" authorId="0" shapeId="0" xr:uid="{00000000-0006-0000-0000-00000A000000}">
      <text>
        <r>
          <rPr>
            <sz val="10"/>
            <color rgb="FF000000"/>
            <rFont val="Arial"/>
          </rPr>
          <t>AllTheRooms:{
    "name": "Modern Studio in Cultural LES",
    "rating": 90,
    "areaName": "Lower East Side, New York, NY 10002, United States",
    "areaId": 1046301,
    "uid": "8151925",
    "providerId": "airbnb",
    "arrangementType": "Entire Home",
    "instantBook": null,
    "isManaged": null,
    "latitude": 40.71671,
    "longitude": -73.99263,
    "url": "https://www.airbnb.com/rooms/8151925",
    "sleeps": 2,
    "bedrooms": 0,
    "bathrooms": 1,
    "image": {
        "t": null,
        "n": "https://a0.muscache.com/im/pictures/miso/Hosting-8151925/original/044b8743-b315-4253-9d30-0b042583e055.jpeg",
        "__typename": "Image"
    },
    "vrps": {
        "value": 855,
        "month": "2022-12-31",
        "__typename": "VrpsScore"
    },
    "isSuperhost": true,
    "dailyRate": 170.624096386,
    "occupancyRate": 0.816393,
    "trackedId": null,
    "reviewsCount": 273,
    "beds": 2,
    "hostName": "Autumn",
    "childrenAllowed": true,
    "eventsAllowed": false,
    "smokingAllowed": false,
    "petsAllowed": false,
    "checkInTime": "17:00",
    "checkOutTime": "11:00",
    "cleaningFee": 99,
    "weeklyDiscountFactor": 1,
    "monthlyDiscountFactor": 0.8,
    "scores": [
        {
            "areaId": null,
            "score": 855,
            "difference": 2,
            "description": [
                "Your  performance score has not changed this month, it's still at 855.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1035776,
            "score": null,
            "difference": null,
            "description": null,
            "areaType": "neighborhood",
            "__typename": "Score"
        },
        {
            "areaId": 802088,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"1002952",
    "airbnb_property_id": "8151925",
    "homeaway_property_id": null,
    "m_homeaway_property_id": null,
    "title": "Modern Studio in Cultural LES",
    "room_type": "Entire home/apt",
    "property_type": "Condominium (condo)",
    "adr": 193.73,
    "occ": "permission_denied",
    "revenue": "permission_denied",
    "reviews": 270,
    "rating": 9.2,
    "bedrooms": 0,
    "accommodates": 3,
    "bathrooms": 1.0,
    "latitude": 40.71671,
    "longitude": -73.99263,
    "days_available": 347,
    "img_cover": "https://a0.muscache.com/im/pictures/miso/Hosting-8151925/original/044b8743-b315-4253-9d30-0b042583e055.jpeg?aki_policy=x_large",
    "platforms": {
        "airbnb_property_id": "8151925",
        "homeaway_property_id": null
    },
    "regions": {
        "neighborhood_ids": [
            127604,
            142508
        ],
        "zipcode_ids": [
            12624
        ]
    }
}</t>
        </r>
      </text>
    </comment>
    <comment ref="O2" authorId="0" shapeId="0" xr:uid="{00000000-0006-0000-0000-00000B000000}">
      <text>
        <r>
          <rPr>
            <sz val="10"/>
            <color rgb="FF000000"/>
            <rFont val="Arial"/>
          </rPr>
          <t>AllTheRooms:{
    "name": "Affordable Luxury Minutes to Manhattan",
    "rating": 100,
    "areaName": "Port Richmond, Staten Island, NY 10310, United States",
    "areaId": 1041305,
    "uid": "8664611",
    "providerId": "airbnb",
    "arrangementType": "Entire Home",
    "instantBook": null,
    "isManaged": null,
    "latitude": 40.62872,
    "longitude": -74.12154,
    "url": "https://www.airbnb.com/rooms/8664611",
    "sleeps": 4,
    "bedrooms": 0,
    "bathrooms": 1,
    "image": {
        "t": null,
        "n": "https://a0.muscache.com/im/pictures/b466951d-2c24-499f-a599-0db7fca05f09.jpg",
        "__typename": "Image"
    },
    "vrps": {
        "value": 566,
        "month": "2022-12-31",
        "__typename": "VrpsScore"
    },
    "isSuperhost": true,
    "dailyRate": 94.379358438,
    "occupancyRate": 0.688761,
    "trackedId": null,
    "reviewsCount": 227,
    "beds": 3,
    "hostName": "Ayman",
    "childrenAllowed": true,
    "eventsAllowed": false,
    "smokingAllowed": false,
    "petsAllowed": false,
    "checkInTime": "15:00",
    "checkOutTime": "11:00",
    "cleaningFee": 50,
    "weeklyDiscountFactor": 1,
    "monthlyDiscountFactor": 1,
    "scores": [
        {
            "areaId": null,
            "score": 566,
            "difference": 28,
            "description": [
                "We are heading in the right direction! You gained 28 points this month. Your current  score is 566 "
            ],
            "areaType": "radius",
            "__typename": "Score"
        },
        {
            "areaId": 1041305,
            "score": null,
            "difference": null,
            "description": null,
            "areaType": "postalcode",
            "__typename": "Score"
        },
        {
            "areaId": 1033331,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798991,
            "score": null,
            "difference": null,
            "description": null,
            "areaType": "city",
            "__typename": "Score"
        },
        {
            "areaId": 1075896,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"1090231",
    "airbnb_property_id": "8664611",
    "homeaway_property_id": null,
    "m_homeaway_property_id": null,
    "title": "Affordable Luxury Minutes to Manhattan",
    "room_type": "Entire home/apt",
    "property_type": "Townhouse",
    "adr": 98.03,
    "occ": "permission_denied",
    "revenue": "permission_denied",
    "reviews": 223,
    "rating": 9.8,
    "bedrooms": 0,
    "accommodates": 4,
    "bathrooms": 1.0,
    "latitude": 40.62872,
    "longitude": -74.12154,
    "days_available": 314,
    "img_cover": "https://a0.muscache.com/im/pictures/b466951d-2c24-499f-a599-0db7fca05f09.jpg?aki_policy=x_large",
    "platforms": {
        "airbnb_property_id": "8664611",
        "homeaway_property_id": null
    },
    "regions": {
        "neighborhood_ids": [
            127686
        ],
        "zipcode_ids": [
            11598
        ]
    }
}</t>
        </r>
      </text>
    </comment>
    <comment ref="P2" authorId="0" shapeId="0" xr:uid="{00000000-0006-0000-0000-00000C000000}">
      <text>
        <r>
          <rPr>
            <sz val="10"/>
            <color rgb="FF000000"/>
            <rFont val="Arial"/>
          </rPr>
          <t>AllTheRooms:{
    "name": "Cozy studio/kitchen, bathroom",
    "rating": 90,
    "areaName": "Mott Haven, Bronx, NY 10451, United States",
    "areaId": 1048390,
    "uid": "3312276",
    "providerId": "airbnb",
    "arrangementType": "Entire Home",
    "instantBook": null,
    "isManaged": null,
    "latitude": 40.81444,
    "longitude": -73.92516,
    "url": "https://www.airbnb.com/rooms/3312276",
    "sleeps": 2,
    "bedrooms": 0,
    "bathrooms": 1,
    "image": {
        "t": null,
        "n": "https://a0.muscache.com/im/pictures/42024141/db0356d5_original.jpg",
        "__typename": "Image"
    },
    "vrps": {
        "value": 675,
        "month": "2022-12-31",
        "__typename": "VrpsScore"
    },
    "isSuperhost": true,
    "dailyRate": 92.851314985,
    "occupancyRate": 0.767606,
    "trackedId": null,
    "reviewsCount": 151,
    "beds": 1,
    "hostName": "Desmar",
    "childrenAllowed": true,
    "eventsAllowed": false,
    "smokingAllowed": false,
    "petsAllowed": false,
    "checkInTime": "14:00",
    "checkOutTime": "10:00",
    "cleaningFee": 85,
    "weeklyDiscountFactor": 0.88,
    "monthlyDiscountFactor": 0.85,
    "scores": [
        {
            "areaId": null,
            "score": 675,
            "difference": 57,
            "description": [
                "Well done, your  performance score is up by 57 points this month. It's currently 675. "
            ],
            "areaType": "radius",
            "__typename": "Score"
        },
        {
            "areaId": 1048390,
            "score": null,
            "difference": null,
            "description": null,
            "areaType": "postalcode",
            "__typename": "Score"
        },
        {
            "areaId": 1037435,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"1296670",
    "airbnb_property_id": "3312276",
    "homeaway_property_id": null,
    "m_homeaway_property_id": null,
    "title": "Cozy studio/kitchen, bathroom",
    "room_type": "Entire home/apt",
    "property_type": "Place",
    "adr": 97.79,
    "occ": "permission_denied",
    "revenue": "permission_denied",
    "reviews": 150,
    "rating": 9.0,
    "bedrooms": 0,
    "accommodates": 2,
    "bathrooms": 1.0,
    "latitude": 40.81611,
    "longitude": -73.92491,
    "days_available": 328,
    "img_cover": "https://a0.muscache.com/im/pictures/42024141/db0356d5_original.jpg?aki_policy=x_large",
    "platforms": {
        "airbnb_property_id": "3312276",
        "homeaway_property_id": null
    },
    "regions": {
        "neighborhood_ids": [
            127624
        ],
        "zipcode_ids": [
            11830
        ]
    }
}</t>
        </r>
      </text>
    </comment>
    <comment ref="Q2" authorId="0" shapeId="0" xr:uid="{00000000-0006-0000-0000-00000D000000}">
      <text>
        <r>
          <rPr>
            <sz val="10"/>
            <color rgb="FF000000"/>
            <rFont val="Arial"/>
          </rPr>
          <t>AllTheRooms:{
    "name": "Manhattan Courtyard Studio with Spa Bathroom",
    "rating": 100,
    "areaName": "Harlem, New York, NY 10027, United States",
    "areaId": 1040820,
    "uid": "3492910",
    "providerId": "airbnb",
    "arrangementType": "Entire Home",
    "instantBook": null,
    "isManaged": null,
    "latitude": 40.808376,
    "longitude": -73.955307,
    "url": "https://www.airbnb.com/rooms/3492910",
    "sleeps": 2,
    "bedrooms": 0,
    "bathrooms": 1,
    "image": {
        "t": null,
        "n": "https://a0.muscache.com/im/pictures/miso/Hosting-3492910/original/9a62a43e-d639-41ca-a49c-075dd1d9a604.jpeg",
        "__typename": "Image"
    },
    "vrps": {
        "value": 839,
        "month": "2022-12-31",
        "__typename": "VrpsScore"
    },
    "isSuperhost": true,
    "dailyRate": 246.366302409,
    "occupancyRate": 0.729651,
    "trackedId": null,
    "reviewsCount": 177,
    "beds": 1,
    "hostName": "Tom",
    "childrenAllowed": false,
    "eventsAllowed": false,
    "smokingAllowed": false,
    "petsAllowed": false,
    "checkInTime": "15:00",
    "checkOutTime": "11:00",
    "cleaningFee": 125,
    "weeklyDiscountFactor": 0.97,
    "monthlyDiscountFactor": 0.93,
    "scores": [
        {
            "areaId": null,
            "score": 839,
            "difference": 17,
            "description": [
                "Great news your score improved by 17 points, and your overall performance score is now a very impressive 839 points - great work!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"1299981",
    "airbnb_property_id": "3492910",
    "homeaway_property_id": null,
    "m_homeaway_property_id": null,
    "title": "Manhattan Courtyard Studio with Spa Bathroom",
    "room_type": "Entire home/apt",
    "property_type": "Apartment",
    "adr": 212.78,
    "occ": "permission_denied",
    "revenue": "permission_denied",
    "reviews": 175,
    "rating": 9.7,
    "bedrooms": 0,
    "accommodates": 2,
    "bathrooms": 1.0,
    "latitude": 40.808376,
    "longitude": -73.955307,
    "days_available": 313,
    "img_cover": "https://a0.muscache.com/im/pictures/miso/Hosting-3492910/original/9a62a43e-d639-41ca-a49c-075dd1d9a604.jpeg?aki_policy=x_large",
    "platforms": {
        "airbnb_property_id": "3492910",
        "homeaway_property_id": null
    },
    "regions": {
        "neighborhood_ids": [
            142508,
            127582
        ],
        "zipcode_ids": [
            13325
        ]
    }
}</t>
        </r>
      </text>
    </comment>
    <comment ref="R2" authorId="0" shapeId="0" xr:uid="{00000000-0006-0000-0000-00000E000000}">
      <text>
        <r>
          <rPr>
            <sz val="10"/>
            <color rgb="FF000000"/>
            <rFont val="Arial"/>
          </rPr>
          <t>AllTheRooms:{
    "name": "NOLITA Amazing &amp; Spacious",
    "rating": 100,
    "areaName": "New York, NY 10012, United States",
    "areaId": 1043526,
    "uid": "10174662",
    "providerId": "airbnb",
    "arrangementType": "Entire Home",
    "instantBook": null,
    "isManaged": null,
    "latitude": 40.72304,
    "longitude": -73.99339,
    "url": "https://www.airbnb.com/rooms/10174662",
    "sleeps": 4,
    "bedrooms": 0,
    "bathrooms": 1,
    "image": {
        "t": null,
        "n": "https://a0.muscache.com/im/pictures/4224fe14-2fc4-4444-923f-5c08a295e105.jpg",
        "__typename": "Image"
    },
    "vrps": {
        "value": 958,
        "month": "2022-12-31",
        "__typename": "VrpsScore"
    },
    "isSuperhost": true,
    "dailyRate": 237.845731027,
    "occupancyRate": 0.842105,
    "trackedId": null,
    "reviewsCount": 299,
    "beds": 4,
    "hostName": "Gary",
    "childrenAllowed": true,
    "eventsAllowed": false,
    "smokingAllowed": false,
    "petsAllowed": false,
    "checkInTime": "14:00",
    "checkOutTime": "11:00",
    "cleaningFee": 150,
    "weeklyDiscountFactor": 0.95,
    "monthlyDiscountFactor": 0.92,
    "scores": [
        {
            "areaId": null,
            "score": 958,
            "difference": 90,
            "description": [
                "Great news your score improved by 90 points, and your overall performance score is now a very impressive 958 points - great work! "
            ],
            "areaType": "radius",
            "__typename": "Score"
        },
        {
            "areaId": 1043526,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1035861,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"1614181",
    "airbnb_property_id": "10174662",
    "homeaway_property_id": null,
    "m_homeaway_property_id": null,
    "title": "NOLITA Amazing &amp; Spacious",
    "room_type": "Entire home/apt",
    "property_type": "Apartment",
    "adr": 256.76,
    "occ": "permission_denied",
    "revenue": "permission_denied",
    "reviews": 296,
    "rating": 9.7,
    "bedrooms": 0,
    "accommodates": 4,
    "bathrooms": 1.0,
    "latitude": 40.72304,
    "longitude": -73.99339,
    "days_available": 304,
    "img_cover": "https://a0.muscache.com/im/pictures/4224fe14-2fc4-4444-923f-5c08a295e105.jpg?aki_policy=x_large",
    "platforms": {
        "airbnb_property_id": "10174662",
        "homeaway_property_id": null
    },
    "regions": {
        "neighborhood_ids": [
            142508,
            127632
        ],
        "zipcode_ids": [
            12976
        ]
    }
}</t>
        </r>
      </text>
    </comment>
    <comment ref="S2" authorId="0" shapeId="0" xr:uid="{00000000-0006-0000-0000-00000F000000}">
      <text>
        <r>
          <rPr>
            <sz val="10"/>
            <color rgb="FF000000"/>
            <rFont val="Arial"/>
          </rPr>
          <t>AllTheRooms:{
    "name": "Private space in Brooklyn",
    "rating": 100,
    "areaName": "Flatbush, Brooklyn, NY 11226, United States",
    "areaId": 1054874,
    "uid": "2888088",
    "providerId": "airbnb",
    "arrangementType": "Entire Home",
    "instantBook": null,
    "isManaged": null,
    "latitude": 40.64543,
    "longitude": -73.96223,
    "url": "https://www.airbnb.com/rooms/2888088",
    "sleeps": 2,
    "bedrooms": 0,
    "bathrooms": 1,
    "image": {
        "t": null,
        "n": "https://a0.muscache.com/im/pictures/aec9df7c-4f6e-4341-828c-57eb5a362ec7.jpg",
        "__typename": "Image"
    },
    "vrps": {
        "value": 719,
        "month": "2022-12-31",
        "__typename": "VrpsScore"
    },
    "isSuperhost": true,
    "dailyRate": 116.401141553,
    "occupancyRate": 0.737374,
    "trackedId": null,
    "reviewsCount": 227,
    "beds": 1,
    "hostName": "Jerry",
    "childrenAllowed": false,
    "eventsAllowed": false,
    "smokingAllowed": false,
    "petsAllowed": false,
    "checkInTime": "15:00",
    "checkOutTime": "11:00",
    "cleaningFee": 30,
    "weeklyDiscountFactor": 0.95,
    "monthlyDiscountFactor": 0.95,
    "scores": [
        {
            "areaId": null,
            "score": 719,
            "difference": 32,
            "description": [
                "Well done, your  performance score is up by 32 points this month. It's currently 719. "
            ],
            "areaType": "radius",
            "__typename": "Score"
        },
        {
            "areaId": 1054874,
            "score": null,
            "difference": null,
            "description": null,
            "areaType": "postalcode",
            "__typename": "Score"
        },
        {
            "areaId": 1039734,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"1717596",
    "airbnb_property_id": "2888088",
    "homeaway_property_id": null,
    "m_homeaway_property_id": null,
    "title": "Private space in Brooklyn",
    "room_type": "Entire home/apt",
    "property_type": "Guest suite",
    "adr": 123.15,
    "occ": "permission_denied",
    "revenue": "permission_denied",
    "reviews": 224,
    "rating": 9.8,
    "bedrooms": 0,
    "accommodates": 2,
    "bathrooms": 1.0,
    "latitude": 40.64543,
    "longitude": -73.96223,
    "days_available": 338,
    "img_cover": "https://a0.muscache.com/im/pictures/aec9df7c-4f6e-4341-828c-57eb5a362ec7.jpg?aki_policy=x_large",
    "platforms": {
        "airbnb_property_id": "2888088",
        "homeaway_property_id": null
    },
    "regions": {
        "neighborhood_ids": [
            127513,
            127557
        ],
        "zipcode_ids": [
            14411
        ]
    }
}</t>
        </r>
      </text>
    </comment>
    <comment ref="T2" authorId="0" shapeId="0" xr:uid="{00000000-0006-0000-0000-000010000000}">
      <text>
        <r>
          <rPr>
            <sz val="10"/>
            <color rgb="FF000000"/>
            <rFont val="Arial"/>
          </rPr>
          <t>AllTheRooms:{
    "name": "Beautiful garden studio in Bushwick",
    "rating": 100,
    "areaName": "Bushwick, Brooklyn, NY 11221, United States",
    "areaId": 1040633,
    "uid": "10522830",
    "providerId": "airbnb",
    "arrangementType": "Entire Home",
    "instantBook": null,
    "isManaged": null,
    "latitude": 40.69313,
    "longitude": -73.91633,
    "url": "https://www.airbnb.com/rooms/10522830",
    "sleeps": 2,
    "bedrooms": 0,
    "bathrooms": 1,
    "image": {
        "t": null,
        "n": "https://a0.muscache.com/im/pictures/7be885a2-cb34-437a-ba3c-2b4a0b600eb2.jpg",
        "__typename": "Image"
    },
    "vrps": {
        "value": 668,
        "month": "2022-12-31",
        "__typename": "VrpsScore"
    },
    "isSuperhost": true,
    "dailyRate": 106.783333333,
    "occupancyRate": 0.860215,
    "trackedId": null,
    "reviewsCount": 163,
    "beds": 1,
    "hostName": "Marie-Adele",
    "childrenAllowed": null,
    "eventsAllowed": false,
    "smokingAllowed": false,
    "petsAllowed": false,
    "checkInTime": "15:00",
    "checkOutTime": "11:00",
    "cleaningFee": 100,
    "weeklyDiscountFactor": 0.9,
    "monthlyDiscountFactor": 0.8,
    "scores": [
        {
            "areaId": null,
            "score": 668,
            "difference": -33,
            "description": [
                "We see a little drop in your  score this month, it fell by -33. But dont worry, your score is still pretty good at 668.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"1941449",
    "airbnb_property_id": "10522830",
    "homeaway_property_id": null,
    "m_homeaway_property_id": null,
    "title": "Beautiful garden studio in Bushwick",
    "room_type": "Entire home/apt",
    "property_type": "Apartment",
    "adr": 116.63,
    "occ": "permission_denied",
    "revenue": "permission_denied",
    "reviews": 163,
    "rating": 9.5,
    "bedrooms": 0,
    "accommodates": 2,
    "bathrooms": 1.0,
    "latitude": 40.69313,
    "longitude": -73.91633,
    "days_available": 355,
    "img_cover": "https://a0.muscache.com/im/pictures/7be885a2-cb34-437a-ba3c-2b4a0b600eb2.jpg?aki_policy=x_large",
    "platforms": {
        "airbnb_property_id": "10522830",
        "homeaway_property_id": null
    },
    "regions": {
        "neighborhood_ids": [
            127513,
            127517
        ],
        "zipcode_ids": [
            19083
        ]
    }
}</t>
        </r>
      </text>
    </comment>
    <comment ref="U2" authorId="0" shapeId="0" xr:uid="{00000000-0006-0000-0000-000011000000}">
      <text>
        <r>
          <rPr>
            <sz val="10"/>
            <color rgb="FF000000"/>
            <rFont val="Arial"/>
          </rPr>
          <t>AllTheRooms:{
    "name": "Sunny apt w/HUGE terrace &amp; rooftop",
    "rating": 90,
    "areaName": "Brooklyn , NY 11249, United States",
    "areaId": 1059405,
    "uid": "12485862",
    "providerId": "airbnb",
    "arrangementType": "Entire Home",
    "instantBook": null,
    "isManaged": null,
    "latitude": 40.71038,
    "longitude": -73.96469,
    "url": "https://www.airbnb.com/rooms/12485862",
    "sleeps": 2,
    "bedrooms": 0,
    "bathrooms": 1,
    "image": {
        "t": null,
        "n": "https://a0.muscache.com/im/pictures/62b86d45-e44f-409b-b027-14ef76cedce5.jpg",
        "__typename": "Image"
    },
    "vrps": {
        "value": 821,
        "month": "2022-12-31",
        "__typename": "VrpsScore"
    },
    "isSuperhost": false,
    "dailyRate": 196.705266106,
    "occupancyRate": 0.765273,
    "trackedId": null,
    "reviewsCount": 165,
    "beds": 1,
    "hostName": "Sara",
    "childrenAllowed": true,
    "eventsAllowed": false,
    "smokingAllowed": false,
    "petsAllowed": true,
    "checkInTime": "15:00",
    "checkOutTime": "11:00",
    "cleaningFee": 150,
    "weeklyDiscountFactor": 0.92,
    "monthlyDiscountFactor": 0.85,
    "scores": [
        {
            "areaId": null,
            "score": 821,
            "difference": 62,
            "description": [
                "Great news your score improved by 62 points, and your overall performance score is now a very impressive 821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"3334572",
    "airbnb_property_id": "12485862",
    "homeaway_property_id": null,
    "m_homeaway_property_id": null,
    "title": "Sunny apt w/HUGE terrace &amp; rooftop",
    "room_type": "Entire home/apt",
    "property_type": "Apartment",
    "adr": 218.1,
    "occ": "permission_denied",
    "revenue": "permission_denied",
    "reviews": 161,
    "rating": 9.5,
    "bedrooms": 0,
    "accommodates": 2,
    "bathrooms": 1.0,
    "latitude": 40.71038,
    "longitude": -73.96469,
    "days_available": 302,
    "img_cover": "https://a0.muscache.com/im/pictures/62b86d45-e44f-409b-b027-14ef76cedce5.jpg?aki_policy=x_large",
    "platforms": {
        "airbnb_property_id": "12485862",
        "homeaway_property_id": null
    },
    "regions": {
        "neighborhood_ids": [
            127513,
            127692
        ],
        "zipcode_ids": [
            18515
        ]
    }
}</t>
        </r>
      </text>
    </comment>
    <comment ref="V2" authorId="0" shapeId="0" xr:uid="{00000000-0006-0000-0000-000012000000}">
      <text>
        <r>
          <rPr>
            <sz val="10"/>
            <color rgb="FF000000"/>
            <rFont val="Arial"/>
          </rPr>
          <t>AllTheRooms:{
    "name": "Private whole apartment- 10 min from Manhattan!",
    "rating": 90,
    "areaName": "Jackson Heights, Queens, NY 11370, United States",
    "areaId": 1059401,
    "uid": "14483613",
    "providerId": "airbnb",
    "arrangementType": "Entire Home",
    "instantBook": null,
    "isManaged": null,
    "latitude": 40.75741,
    "longitude": -73.89472,
    "url": "https://www.airbnb.com/rooms/14483613",
    "sleeps": 4,
    "bedrooms": 0,
    "bathrooms": 1,
    "image": {
        "t": null,
        "n": "https://a0.muscache.com/im/pictures/9396631d-040a-4882-afbb-c64366922f0a.jpg",
        "__typename": "Image"
    },
    "vrps": {
        "value": 641,
        "month": "2022-12-31",
        "__typename": "VrpsScore"
    },
    "isSuperhost": false,
    "dailyRate": 103.260869565,
    "occupancyRate": 0.766667,
    "trackedId": null,
    "reviewsCount": 192,
    "beds": 2,
    "hostName": "Caroline",
    "childrenAllowed": false,
    "eventsAllowed": false,
    "smokingAllowed": false,
    "petsAllowed": false,
    "checkInTime": "15:00",
    "checkOutTime": "11:00",
    "cleaningFee": 70,
    "weeklyDiscountFactor": 1,
    "monthlyDiscountFactor": 0.9,
    "scores": [
        {
            "areaId": null,
            "score": 641,
            "difference": 97,
            "description": [
                "Well done, your  performance score is up by 97 points this month. It's currently 641. "
            ],
            "areaType": "radius",
            "__typename": "Score"
        },
        {
            "areaId": 1059401,
            "score": null,
            "difference": null,
            "description": null,
            "areaType": "postalcode",
            "__typename": "Score"
        },
        {
            "areaId": 1036590,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"3665977",
    "airbnb_property_id": "14483613",
    "homeaway_property_id": null,
    "m_homeaway_property_id": null,
    "title": "Private whole apartment- 10 min from Manhattan!",
    "room_type": "Entire home/apt",
    "property_type": "House",
    "adr": 106.89,
    "occ": "permission_denied",
    "revenue": "permission_denied",
    "reviews": 190,
    "rating": 9.3,
    "bedrooms": 0,
    "accommodates": 4,
    "bathrooms": 1.0,
    "latitude": 40.75741,
    "longitude": -73.89472,
    "days_available": 321,
    "img_cover": "https://a0.muscache.com/im/pictures/9396631d-040a-4882-afbb-c64366922f0a.jpg?aki_policy=x_large",
    "platforms": {
        "airbnb_property_id": "14483613",
        "homeaway_property_id": null
    },
    "regions": {
        "neighborhood_ids": [
            127591
        ],
        "zipcode_ids": [
            15682
        ]
    }
}</t>
        </r>
      </text>
    </comment>
    <comment ref="W2" authorId="0" shapeId="0" xr:uid="{00000000-0006-0000-0000-000013000000}">
      <text>
        <r>
          <rPr>
            <sz val="10"/>
            <color rgb="FF000000"/>
            <rFont val="Arial"/>
          </rPr>
          <t>AllTheRooms:{
    "name": "Surfside Studio",
    "rating": 100,
    "areaName": "The Rockaways, Queens, NY 11693, United States",
    "areaId": 1059357,
    "uid": "14707648",
    "providerId": "airbnb",
    "arrangementType": "Entire Home",
    "instantBook": null,
    "isManaged": null,
    "latitude": 40.58618,
    "longitude": -73.81674,
    "url": "https://www.airbnb.com/rooms/14707648",
    "sleeps": 4,
    "bedrooms": 0,
    "bathrooms": 1,
    "image": {
        "t": null,
        "n": "https://a0.muscache.com/im/pictures/miso/Hosting-14707648/original/7f9727be-0639-4a84-a974-8d0e24bbdea3.jpeg",
        "__typename": "Image"
    },
    "vrps": {
        "value": 888,
        "month": "2022-12-31",
        "__typename": "VrpsScore"
    },
    "isSuperhost": true,
    "dailyRate": 168.52016129,
    "occupancyRate": 0.70255,
    "trackedId": null,
    "reviewsCount": 375,
    "beds": 2,
    "hostName": "Melissa",
    "childrenAllowed": true,
    "eventsAllowed": false,
    "smokingAllowed": false,
    "petsAllowed": true,
    "checkInTime": "15:00",
    "checkOutTime": "12:00",
    "cleaningFee": 95,
    "weeklyDiscountFactor": 0.9,
    "monthlyDiscountFactor": 0.8,
    "scores": [
        {
            "areaId": null,
            "score": 888,
            "difference": -18,
            "description": [
                "A small drop of -18 in  performance score this month, but you're still doing great at 888 points. "
            ],
            "areaType": "radius",
            "__typename": "Score"
        },
        {
            "areaId": 1059357,
            "score": null,
            "difference": null,
            "description": null,
            "areaType": "postalcode",
            "__typename": "Score"
        },
        {
            "areaId": 1035975,
            "score": null,
            "difference": null,
            "description": null,
            "areaType": "neighborhood",
            "__typename": "Score"
        },
        {
            "areaId": 837917,
            "score": null,
            "difference": null,
            "description": null,
            "areaType": "neighborhood",
            "__typename": "Score"
        },
        {
            "areaId": 806028,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"3770235",
    "airbnb_property_id": "14707648",
    "homeaway_property_id": null,
    "m_homeaway_property_id": null,
    "title": "Surfside Studio",
    "room_type": "Entire home/apt",
    "property_type": "Apartment",
    "adr": 189.87,
    "occ": "permission_denied",
    "revenue": "permission_denied",
    "reviews": 371,
    "rating": 9.6,
    "bedrooms": 0,
    "accommodates": 4,
    "bathrooms": 1.0,
    "latitude": 40.58618,
    "longitude": -73.81674,
    "days_available": 316,
    "img_cover": "https://a0.muscache.com/im/pictures/miso/Hosting-14707648/original/7f9727be-0639-4a84-a974-8d0e24bbdea3.jpeg?aki_policy=x_large",
    "platforms": {
        "airbnb_property_id": "14707648",
        "homeaway_property_id": null
    },
    "regions": {
        "neighborhood_ids": [
            127669
        ],
        "zipcode_ids": [
            21431
        ]
    }
}</t>
        </r>
      </text>
    </comment>
    <comment ref="X2" authorId="0" shapeId="0" xr:uid="{00000000-0006-0000-0000-000014000000}">
      <text>
        <r>
          <rPr>
            <sz val="10"/>
            <color rgb="FF000000"/>
            <rFont val="Arial"/>
          </rPr>
          <t>AllTheRooms:{
    "name": "Chris' Cozy Cave!",
    "rating": 100,
    "areaName": "Ditmars / Steinway, Queens, NY 11105, United States",
    "areaId": 1054771,
    "uid": "14788009",
    "providerId": "airbnb",
    "arrangementType": "Entire Home",
    "instantBook": null,
    "isManaged": null,
    "latitude": 40.77909,
    "longitude": -73.909,
    "url": "https://www.airbnb.com/rooms/14788009",
    "sleeps": 2,
    "bedrooms": 0,
    "bathrooms": 1,
    "image": {
        "t": null,
        "n": "https://a0.muscache.com/im/pictures/miso/Hosting-14788009/original/9dcd938d-4a50-43e5-bf48-22a4a43c6320.jpeg",
        "__typename": "Image"
    },
    "vrps": {
        "value": 737,
        "month": "2022-12-31",
        "__typename": "VrpsScore"
    },
    "isSuperhost": false,
    "dailyRate": 128.915198238,
    "occupancyRate": 0.744262,
    "trackedId": null,
    "reviewsCount": 169,
    "beds": 1,
    "hostName": "Chris",
    "childrenAllowed": false,
    "eventsAllowed": false,
    "smokingAllowed": false,
    "petsAllowed": false,
    "checkInTime": "16:00",
    "checkOutTime": "11:00",
    "cleaningFee": 60,
    "weeklyDiscountFactor": 0.93,
    "monthlyDiscountFactor": 0.9,
    "scores": [
        {
            "areaId": null,
            "score": 737,
            "difference": 8,
            "description": [
                "Well done, your  performance score is up by 8 points this month. It's currently 737. "
            ],
            "areaType": "radius",
            "__typename": "Score"
        },
        {
            "areaId": 1054771,
            "score": null,
            "difference": null,
            "description": null,
            "areaType": "postalcode",
            "__typename": "Score"
        },
        {
            "areaId": 1039695,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"3804691",
    "airbnb_property_id": "14788009",
    "homeaway_property_id": null,
    "m_homeaway_property_id": null,
    "title": "Chris'' Cozy Cave!",
    "room_type": "Entire home/apt",
    "property_type": "Guest suite",
    "adr": 137.09,
    "occ": "permission_denied",
    "revenue": "permission_denied",
    "reviews": 167,
    "rating": 9.6,
    "bedrooms": 0,
    "accommodates": 2,
    "bathrooms": 1.0,
    "latitude": 40.77909,
    "longitude": -73.909,
    "days_available": 346,
    "img_cover": "https://a0.muscache.com/im/pictures/miso/Hosting-14788009/original/9dcd938d-4a50-43e5-bf48-22a4a43c6320.jpeg?aki_policy=x_large",
    "platforms": {
        "airbnb_property_id": "14788009",
        "homeaway_property_id": null
    },
    "regions": {
        "neighborhood_ids": [
            127540
        ],
        "zipcode_ids": [
            17764
        ]
    }
}</t>
        </r>
      </text>
    </comment>
    <comment ref="Y2" authorId="0" shapeId="0" xr:uid="{00000000-0006-0000-0000-000015000000}">
      <text>
        <r>
          <rPr>
            <sz val="10"/>
            <color rgb="FF000000"/>
            <rFont val="Arial"/>
          </rPr>
          <t>AllTheRooms:{
    "name": "Live like a NY'er! Lovely apartment in Manhattan",
    "rating": 90,
    "areaName": "Harlem, New York, NY 10027, United States",
    "areaId": 1040820,
    "uid": "15928835",
    "providerId": "airbnb",
    "arrangementType": "Entire Home",
    "instantBook": null,
    "isManaged": null,
    "latitude": 40.80728,
    "longitude": -73.95455,
    "url": "https://www.airbnb.com/rooms/15928835",
    "sleeps": 2,
    "bedrooms": 0,
    "bathrooms": 1,
    "image": {
        "t": null,
        "n": "https://a0.muscache.com/im/pictures/miso/Hosting-15928835/original/a9e70086-91c4-44e0-8f4e-f41ab97693cb.jpeg",
        "__typename": "Image"
    },
    "vrps": {
        "value": 659,
        "month": "2022-12-31",
        "__typename": "VrpsScore"
    },
    "isSuperhost": false,
    "dailyRate": 102.14516129,
    "occupancyRate": 0.58216,
    "trackedId": null,
    "reviewsCount": 74,
    "beds": 1,
    "hostName": "Charles",
    "childrenAllowed": true,
    "eventsAllowed": false,
    "smokingAllowed": false,
    "petsAllowed": false,
    "checkInTime": null,
    "checkOutTime": "12:00",
    "cleaningFee": 0,
    "weeklyDiscountFactor": 0.9,
    "monthlyDiscountFactor": 0.7,
    "scores": [
        {
            "areaId": null,
            "score": 659,
            "difference": 105,
            "description": [
                "Well done, your  performance score is up by 105 points this month. It's currently 659.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"4679411",
    "airbnb_property_id": "15928835",
    "homeaway_property_id": null,
    "m_homeaway_property_id": null,
    "title": "Live like a NY''er! Lovely apartment in Manhattan",
    "room_type": "Entire home/apt",
    "property_type": "Apartment",
    "adr": 125.3,
    "occ": "permission_denied",
    "revenue": "permission_denied",
    "reviews": 72,
    "rating": 9.2,
    "bedrooms": 0,
    "accommodates": 2,
    "bathrooms": 1.0,
    "latitude": 40.80728,
    "longitude": -73.95455,
    "days_available": 362,
    "img_cover": "https://a0.muscache.com/im/pictures/miso/Hosting-15928835/original/b2ac7f8f-756b-4bc0-ae41-2b29b6a7bb28.jpeg?aki_policy=x_large",
    "platforms": {
        "airbnb_property_id": "15928835",
        "homeaway_property_id": null
    },
    "regions": {
        "neighborhood_ids": [
            142508,
            127582
        ],
        "zipcode_ids": [
            13325
        ]
    }
}</t>
        </r>
      </text>
    </comment>
    <comment ref="Z2" authorId="0" shapeId="0" xr:uid="{00000000-0006-0000-0000-000016000000}">
      <text>
        <r>
          <rPr>
            <sz val="10"/>
            <color rgb="FF000000"/>
            <rFont val="Arial"/>
          </rPr>
          <t>AllTheRooms:{
    "name": "Nice Private Studio Apartment",
    "rating": 100,
    "areaName": "East Harlem, New York, NY 10029, United States",
    "areaId": 1047242,
    "uid": "16677866",
    "providerId": "airbnb",
    "arrangementType": "Entire Home",
    "instantBook": null,
    "isManaged": null,
    "latitude": 40.79619,
    "longitude": -73.93765,
    "url": "https://www.airbnb.com/rooms/16677866",
    "sleeps": 2,
    "bedrooms": 0,
    "bathrooms": 1,
    "image": {
        "t": null,
        "n": "https://a0.muscache.com/im/pictures/4bb566d5-861f-4087-ba4a-595eef82ea6b.jpg",
        "__typename": "Image"
    },
    "vrps": {
        "value": 855,
        "month": "2022-12-31",
        "__typename": "VrpsScore"
    },
    "isSuperhost": false,
    "dailyRate": 135.509225092,
    "occupancyRate": 0.804154,
    "trackedId": null,
    "reviewsCount": 337,
    "beds": 1,
    "hostName": "Alexandra",
    "childrenAllowed": true,
    "eventsAllowed": false,
    "smokingAllowed": false,
    "petsAllowed": false,
    "checkInTime": "15:00",
    "checkOutTime": "12:00",
    "cleaningFee": 60,
    "weeklyDiscountFactor": 0.95,
    "monthlyDiscountFactor": 0.95,
    "scores": [
        {
            "areaId": null,
            "score": 855,
            "difference": 64,
            "description": [
                "Great news your score improved by 64 points, and your overall performance score is now a very impressive 855 points - great work! "
            ],
            "areaType": "radius",
            "__typename": "Score"
        },
        {
            "areaId": 1047242,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"5032394",
    "airbnb_property_id": "16677866",
    "homeaway_property_id": null,
    "m_homeaway_property_id": null,
    "title": "Nice Private Studio Apartment",
    "room_type": "Entire home/apt",
    "property_type": "Apartment",
    "adr": 148.99,
    "occ": "permission_denied",
    "revenue": "permission_denied",
    "reviews": 334,
    "rating": 9.5,
    "bedrooms": 0,
    "accommodates": 2,
    "bathrooms": 1.0,
    "latitude": 40.79619,
    "longitude": -73.93765,
    "days_available": 364,
    "img_cover": "https://a0.muscache.com/im/pictures/4bb566d5-861f-4087-ba4a-595eef82ea6b.jpg?aki_policy=x_large",
    "platforms": {
        "airbnb_property_id": "16677866",
        "homeaway_property_id": null
    },
    "regions": {
        "neighborhood_ids": [
            127547,
            142508,
            127582
        ],
        "zipcode_ids": [
            13327
        ]
    }
}</t>
        </r>
      </text>
    </comment>
    <comment ref="AA2" authorId="0" shapeId="0" xr:uid="{00000000-0006-0000-0000-000017000000}">
      <text>
        <r>
          <rPr>
            <sz val="10"/>
            <color rgb="FF000000"/>
            <rFont val="Arial"/>
          </rPr>
          <t>AllTheRooms:{
    "name": "Gem In Park Slope",
    "rating": 100,
    "areaName": "Park Slope, Brooklyn, NY 11215, United States",
    "areaId": 1059407,
    "uid": "17370778",
    "providerId": "airbnb",
    "arrangementType": "Entire Home",
    "instantBook": null,
    "isManaged": null,
    "latitude": 40.66971,
    "longitude": -73.97882,
    "url": "https://www.airbnb.com/rooms/17370778",
    "sleeps": 2,
    "bedrooms": 0,
    "bathrooms": 1,
    "image": {
        "t": null,
        "n": "https://a0.muscache.com/im/pictures/207ad65b-47bc-4d79-930e-58eee2ae2574.jpg",
        "__typename": "Image"
    },
    "vrps": {
        "value": 684,
        "month": "2022-12-31",
        "__typename": "VrpsScore"
    },
    "isSuperhost": true,
    "dailyRate": 187.794339623,
    "occupancyRate": 0.741259,
    "trackedId": null,
    "reviewsCount": 252,
    "beds": 1,
    "hostName": "Nina",
    "childrenAllowed": true,
    "eventsAllowed": false,
    "smokingAllowed": false,
    "petsAllowed": false,
    "checkInTime": "17:00",
    "checkOutTime": "11:00",
    "cleaningFee": 125,
    "weeklyDiscountFactor": 0.9,
    "monthlyDiscountFactor": 0.8,
    "scores": [
        {
            "areaId": null,
            "score": 684,
            "difference": 384,
            "description": [
                "Great work! Your performance score is up by 384 points and is sitting pretty at 684.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"5159618",
    "airbnb_property_id": "17370778",
    "homeaway_property_id": null,
    "m_homeaway_property_id": null,
    "title": "Gem In Park Slope",
    "room_type": "Entire home/apt",
    "property_type": "Townhouse",
    "adr": 184.01,
    "occ": "permission_denied",
    "revenue": "permission_denied",
    "reviews": 249,
    "rating": 9.6,
    "bedrooms": 0,
    "accommodates": 2,
    "bathrooms": 1.0,
    "latitude": 40.66971,
    "longitude": -73.97882,
    "days_available": 327,
    "img_cover": "https://a0.muscache.com/im/pictures/207ad65b-47bc-4d79-930e-58eee2ae2574.jpg?aki_policy=x_large",
    "platforms": {
        "airbnb_property_id": "17370778",
        "homeaway_property_id": null
    },
    "regions": {
        "neighborhood_ids": [
            127513,
            127636
        ],
        "zipcode_ids": [
            18519
        ]
    }
}</t>
        </r>
      </text>
    </comment>
    <comment ref="AB2" authorId="0" shapeId="0" xr:uid="{00000000-0006-0000-0000-000018000000}">
      <text>
        <r>
          <rPr>
            <sz val="10"/>
            <color rgb="FF000000"/>
            <rFont val="Arial"/>
          </rPr>
          <t>AllTheRooms:{
    "name": "Charming Studio with your Own Private Patio",
    "rating": 100,
    "areaName": "East Harlem, New York, NY 10037, United States",
    "areaId": 1040819,
    "uid": "17122439",
    "providerId": "airbnb",
    "arrangementType": "Entire Home",
    "instantBook": null,
    "isManaged": null,
    "latitude": 40.80971,
    "longitude": -73.93829,
    "url": "https://www.airbnb.com/rooms/17122439",
    "sleeps": 2,
    "bedrooms": 0,
    "bathrooms": 1,
    "image": {
        "t": null,
        "n": "https://a0.muscache.com/im/pictures/117f27c7-c590-4911-be68-eb0cc9f20619.jpg",
        "__typename": "Image"
    },
    "vrps": {
        "value": 779,
        "month": "2022-12-31",
        "__typename": "VrpsScore"
    },
    "isSuperhost": true,
    "dailyRate": 121.8671875,
    "occupancyRate": 0.895105,
    "trackedId": null,
    "reviewsCount": 264,
    "beds": 1,
    "hostName": "Chito And Xavier",
    "childrenAllowed": false,
    "eventsAllowed": false,
    "smokingAllowed": false,
    "petsAllowed": false,
    "checkInTime": "15:00",
    "checkOutTime": "11:00",
    "cleaningFee": 75,
    "weeklyDiscountFactor": 1,
    "monthlyDiscountFactor": 0.9,
    "scores": [
        {
            "areaId": null,
            "score": 779,
            "difference": 5,
            "description": [
                "Well done, your  performance score is up by 5 points this month. It's currently 779. "
            ],
            "areaType": "radius",
            "__typename": "Score"
        },
        {
            "areaId": 1040819,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"5176672",
    "airbnb_property_id": "17122439",
    "homeaway_property_id": null,
    "m_homeaway_property_id": null,
    "title": "Charming Studio with your Own Private Patio",
    "room_type": "Entire home/apt",
    "property_type": "Apartment",
    "adr": 137.78,
    "occ": "permission_denied",
    "revenue": "permission_denied",
    "reviews": 260,
    "rating": 9.7,
    "bedrooms": 0,
    "accommodates": 2,
    "bathrooms": 1.0,
    "latitude": 40.80971,
    "longitude": -73.93829,
    "days_available": 329,
    "img_cover": "https://a0.muscache.com/im/pictures/117f27c7-c590-4911-be68-eb0cc9f20619.jpg?aki_policy=x_large",
    "platforms": {
        "airbnb_property_id": "17122439",
        "homeaway_property_id": null
    },
    "regions": {
        "neighborhood_ids": [
            127547,
            142508,
            127582
        ],
        "zipcode_ids": [
            13996
        ]
    }
}</t>
        </r>
      </text>
    </comment>
    <comment ref="AC2" authorId="0" shapeId="0" xr:uid="{00000000-0006-0000-0000-000019000000}">
      <text>
        <r>
          <rPr>
            <sz val="10"/>
            <color rgb="FF000000"/>
            <rFont val="Arial"/>
          </rPr>
          <t>AllTheRooms:{
    "name": "Brownstone Studio",
    "rating": 90,
    "areaName": "Bedford-Stuyvesant, Brooklyn, NY 11216, United States",
    "areaId": 1040410,
    "uid": "17339881",
    "providerId": "airbnb",
    "arrangementType": "Entire Home",
    "instantBook": null,
    "isManaged": null,
    "latitude": 40.68357,
    "longitude": -73.94741,
    "url": "https://www.airbnb.com/rooms/17339881",
    "sleeps": 4,
    "bedrooms": 0,
    "bathrooms": 1,
    "image": {
        "t": null,
        "n": "https://a0.muscache.com/im/pictures/c3ea4623-9f14-44d8-9426-ef58d3bd8acf.jpg",
        "__typename": "Image"
    },
    "vrps": {
        "value": 765,
        "month": "2022-12-31",
        "__typename": "VrpsScore"
    },
    "isSuperhost": false,
    "dailyRate": 134.854757282,
    "occupancyRate": 0.858333,
    "trackedId": null,
    "reviewsCount": 217,
    "beds": 1,
    "hostName": "Michelle",
    "childrenAllowed": true,
    "eventsAllowed": false,
    "smokingAllowed": false,
    "petsAllowed": false,
    "checkInTime": "13:00",
    "checkOutTime": "11:00",
    "cleaningFee": 50,
    "weeklyDiscountFactor": 0.98,
    "monthlyDiscountFactor": 0.9,
    "scores": [
        {
            "areaId": null,
            "score": 765,
            "difference": 20,
            "description": [
                "Well done, your  performance score is up by 20 points this month. It's currently 765.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"5281691",
    "airbnb_property_id": "17339881",
    "homeaway_property_id": null,
    "m_homeaway_property_id": null,
    "title": "Brownstone Studio",
    "room_type": "Entire home/apt",
    "property_type": "Apartment",
    "adr": 138.81,
    "occ": "permission_denied",
    "revenue": "permission_denied",
    "reviews": 212,
    "rating": 9.4,
    "bedrooms": 0,
    "accommodates": 4,
    "bathrooms": 1.0,
    "latitude": 40.68357,
    "longitude": -73.94741,
    "days_available": 351,
    "img_cover": "https://a0.muscache.com/im/pictures/c3ea4623-9f14-44d8-9426-ef58d3bd8acf.jpg?aki_policy=x_large",
    "platforms": {
        "airbnb_property_id": "17339881",
        "homeaway_property_id": null
    },
    "regions": {
        "neighborhood_ids": [
            127513,
            127505
        ],
        "zipcode_ids": [
            18520
        ]
    }
}</t>
        </r>
      </text>
    </comment>
    <comment ref="AD2" authorId="0" shapeId="0" xr:uid="{00000000-0006-0000-0000-00001A000000}">
      <text>
        <r>
          <rPr>
            <sz val="10"/>
            <color rgb="FF000000"/>
            <rFont val="Arial"/>
          </rPr>
          <t>AllTheRooms:{
    "name": "Sunny Brownstone Studio in BedStuy Brooklyn",
    "rating": 100,
    "areaName": "Bedford-Stuyvesant, Brooklyn, NY 11216, United States",
    "areaId": 1040410,
    "uid": "17669480",
    "providerId": "airbnb",
    "arrangementType": "Entire Home",
    "instantBook": null,
    "isManaged": null,
    "latitude": 40.68424,
    "longitude": -73.94597,
    "url": "https://www.airbnb.com/rooms/17669480",
    "sleeps": 2,
    "bedrooms": 0,
    "bathrooms": 1,
    "image": {
        "t": null,
        "n": "https://a0.muscache.com/im/pictures/miso/Hosting-17669480/original/65dcc786-d66b-4d7e-8840-9f42b27e241e.jpeg",
        "__typename": "Image"
    },
    "vrps": {
        "value": 867,
        "month": "2022-12-31",
        "__typename": "VrpsScore"
    },
    "isSuperhost": true,
    "dailyRate": 157.125457875,
    "occupancyRate": 0.913043,
    "trackedId": null,
    "reviewsCount": 275,
    "beds": 1,
    "hostName": "Jamal",
    "childrenAllowed": true,
    "eventsAllowed": false,
    "smokingAllowed": false,
    "petsAllowed": false,
    "checkInTime": "16:00",
    "checkOutTime": "12:00",
    "cleaningFee": 80,
    "weeklyDiscountFactor": 1,
    "monthlyDiscountFactor": 1,
    "scores": [
        {
            "areaId": null,
            "score": 867,
            "difference": 29,
            "description": [
                "Great news your score improved by 29 points, and your overall performance score is now a very impressive 867 points - great work!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"5505760",
    "airbnb_property_id": "17669480",
    "homeaway_property_id": null,
    "m_homeaway_property_id": null,
    "title": "Sunny Brownstone Studio in BedStuy Brooklyn",
    "room_type": "Entire home/apt",
    "property_type": "Apartment",
    "adr": 166.88,
    "occ": "permission_denied",
    "revenue": "permission_denied",
    "reviews": 268,
    "rating": 9.7,
    "bedrooms": 0,
    "accommodates": 2,
    "bathrooms": 1.0,
    "latitude": 40.68424,
    "longitude": -73.94597,
    "days_available": 345,
    "img_cover": "https://a0.muscache.com/im/pictures/miso/Hosting-17669480/original/65dcc786-d66b-4d7e-8840-9f42b27e241e.jpeg?aki_policy=x_large",
    "platforms": {
        "airbnb_property_id": "17669480",
        "homeaway_property_id": null
    },
    "regions": {
        "neighborhood_ids": [
            127505,
            127513
        ],
        "zipcode_ids": [
            18520
        ]
    }
}</t>
        </r>
      </text>
    </comment>
    <comment ref="AE2" authorId="0" shapeId="0" xr:uid="{00000000-0006-0000-0000-00001B000000}">
      <text>
        <r>
          <rPr>
            <sz val="10"/>
            <color rgb="FF000000"/>
            <rFont val="Arial"/>
          </rPr>
          <t>AllTheRooms:{
    "name": "Shang Ri La Studio",
    "rating": 100,
    "areaName": "The Rockaways, Queens, NY 11693, United States",
    "areaId": 1059357,
    "uid": "17778366",
    "providerId": "airbnb",
    "arrangementType": "Entire Home",
    "instantBook": null,
    "isManaged": null,
    "latitude": 40.5843,
    "longitude": -73.8188,
    "url": "https://www.airbnb.com/rooms/17778366",
    "sleeps": 3,
    "bedrooms": 0,
    "bathrooms": 1,
    "image": {
        "t": null,
        "n": "https://a0.muscache.com/im/pictures/miso/Hosting-17778366/original/d07fffdd-f676-4fb2-b1e8-0922fdd57c10.jpeg",
        "__typename": "Image"
    },
    "vrps": {
        "value": 680,
        "month": "2022-12-31",
        "__typename": "VrpsScore"
    },
    "isSuperhost": true,
    "dailyRate": 195.622282609,
    "occupancyRate": 0.508287,
    "trackedId": null,
    "reviewsCount": 351,
    "beds": 2,
    "hostName": "Melissa",
    "childrenAllowed": true,
    "eventsAllowed": false,
    "smokingAllowed": false,
    "petsAllowed": true,
    "checkInTime": "15:00",
    "checkOutTime": null,
    "cleaningFee": 95,
    "weeklyDiscountFactor": 0.95,
    "monthlyDiscountFactor": 0.9,
    "scores": [
        {
            "areaId": null,
            "score": 680,
            "difference": -126,
            "description": [
                "We see a little drop in your  score this month, it fell by -126. But dont worry, your score is still pretty good at 680. "
            ],
            "areaType": "radius",
            "__typename": "Score"
        },
        {
            "areaId": 1059357,
            "score": null,
            "difference": null,
            "description": null,
            "areaType": "postalcode",
            "__typename": "Score"
        },
        {
            "areaId": 1035975,
            "score": null,
            "difference": null,
            "description": null,
            "areaType": "neighborhood",
            "__typename": "Score"
        },
        {
            "areaId": 837917,
            "score": null,
            "difference": null,
            "description": null,
            "areaType": "neighborhood",
            "__typename": "Score"
        },
        {
            "areaId": 806028,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"5524715",
    "airbnb_property_id": "17778366",
    "homeaway_property_id": null,
    "m_homeaway_property_id": null,
    "title": "Shang Ri La Studio",
    "room_type": "Entire home/apt",
    "property_type": "Apartment",
    "adr": 188.15,
    "occ": "permission_denied",
    "revenue": "permission_denied",
    "reviews": 348,
    "rating": 9.6,
    "bedrooms": 0,
    "accommodates": 3,
    "bathrooms": 1.0,
    "latitude": 40.5843,
    "longitude": -73.8188,
    "days_available": 356,
    "img_cover": "https://a0.muscache.com/im/pictures/miso/Hosting-17778366/original/d07fffdd-f676-4fb2-b1e8-0922fdd57c10.jpeg?aki_policy=x_large",
    "platforms": {
        "airbnb_property_id": "17778366",
        "homeaway_property_id": null
    },
    "regions": {
        "neighborhood_ids": [
            127669
        ],
        "zipcode_ids": [
            21432
        ]
    }
}</t>
        </r>
      </text>
    </comment>
    <comment ref="AF2" authorId="0" shapeId="0" xr:uid="{00000000-0006-0000-0000-00001C000000}">
      <text>
        <r>
          <rPr>
            <sz val="10"/>
            <color rgb="FF000000"/>
            <rFont val="Arial"/>
          </rPr>
          <t>AllTheRooms:{
    "name": "Large Newly Renovated Guest Suite",
    "rating": 100,
    "areaName": "Bedford-Stuyvesant, Brooklyn, NY 11233, United States",
    "areaId": 1040630,
    "uid": "18104150",
    "providerId": "airbnb",
    "arrangementType": "Entire Home",
    "instantBook": null,
    "isManaged": null,
    "latitude": 40.68038,
    "longitude": -73.92221,
    "url": "https://www.airbnb.com/rooms/18104150",
    "sleeps": 2,
    "bedrooms": 0,
    "bathrooms": 1,
    "image": {
        "t": null,
        "n": "https://a0.muscache.com/im/pictures/a090674c-943a-44a8-994f-1a8b8c14af78.jpg",
        "__typename": "Image"
    },
    "vrps": {
        "value": 705,
        "month": "2022-12-31",
        "__typename": "VrpsScore"
    },
    "isSuperhost": true,
    "dailyRate": 151.587954545,
    "occupancyRate": 0.670732,
    "trackedId": null,
    "reviewsCount": 137,
    "beds": 1,
    "hostName": "Ted &amp; Tony",
    "childrenAllowed": true,
    "eventsAllowed": false,
    "smokingAllowed": false,
    "petsAllowed": false,
    "checkInTime": "15:00",
    "checkOutTime": "11:00",
    "cleaningFee": 100,
    "weeklyDiscountFactor": 0.95,
    "monthlyDiscountFactor": 0.9,
    "scores": [
        {
            "areaId": null,
            "score": 705,
            "difference": 26,
            "description": [
                "Well done, your  performance score is up by 26 points this month. It's currently 705.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"5692321",
    "airbnb_property_id": "18104150",
    "homeaway_property_id": null,
    "m_homeaway_property_id": null,
    "title": "Large Newly Renovated Guest Suite",
    "room_type": "Entire home/apt",
    "property_type": "Guest suite",
    "adr": 148.09,
    "occ": "permission_denied",
    "revenue": "permission_denied",
    "reviews": 134,
    "rating": 9.7,
    "bedrooms": 0,
    "accommodates": 2,
    "bathrooms": 1.0,
    "latitude": 40.68038,
    "longitude": -73.92221,
    "days_available": 300,
    "img_cover": "https://a0.muscache.com/im/pictures/a090674c-943a-44a8-994f-1a8b8c14af78.jpg?aki_policy=x_large",
    "platforms": {
        "airbnb_property_id": "18104150",
        "homeaway_property_id": null
    },
    "regions": {
        "neighborhood_ids": [
            127505,
            127513
        ],
        "zipcode_ids": [
            14417
        ]
    }
}</t>
        </r>
      </text>
    </comment>
    <comment ref="AG2" authorId="0" shapeId="0" xr:uid="{00000000-0006-0000-0000-00001D000000}">
      <text>
        <r>
          <rPr>
            <sz val="10"/>
            <color rgb="FF000000"/>
            <rFont val="Arial"/>
          </rPr>
          <t>AllTheRooms:{
    "name": "Cozy located studio in Manhattan",
    "rating": 100,
    "areaName": "Washington Heights, New York, NY 10040, United States",
    "areaId": 1074454,
    "uid": "14222252",
    "providerId": "airbnb",
    "arrangementType": "Entire Home",
    "instantBook": null,
    "isManaged": null,
    "latitude": 40.85783,
    "longitude": -73.92999,
    "url": "https://www.airbnb.com/rooms/14222252",
    "sleeps": 4,
    "bedrooms": 0,
    "bathrooms": 1,
    "image": {
        "t": null,
        "n": "https://a0.muscache.com/im/pictures/f835d23c-23b1-45cc-acfa-c1412059acaf.jpg",
        "__typename": "Image"
    },
    "vrps": {
        "value": 774,
        "month": "2022-12-31",
        "__typename": "VrpsScore"
    },
    "isSuperhost": false,
    "dailyRate": 154.2715,
    "occupancyRate": 0.757576,
    "trackedId": null,
    "reviewsCount": 132,
    "beds": 2,
    "hostName": "Alexandra",
    "childrenAllowed": true,
    "eventsAllowed": false,
    "smokingAllowed": false,
    "petsAllowed": false,
    "checkInTime": "16:00",
    "checkOutTime": "12:00",
    "cleaningFee": 75,
    "weeklyDiscountFactor": 1,
    "monthlyDiscountFactor": 1,
    "scores": [
        {
            "areaId": null,
            "score": 774,
            "difference": -53,
            "description": [
                "We see a little drop in your  score this month, it fell by -53. But dont worry, your score is still pretty good at 774. "
            ],
            "areaType": "radius",
            "__typename": "Score"
        },
        {
            "areaId": 1074454,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1038173,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"5724699",
    "airbnb_property_id": "14222252",
    "homeaway_property_id": null,
    "m_homeaway_property_id": null,
    "title": "Cozy located studio in Manhattan",
    "room_type": "Entire home/apt",
    "property_type": "Apartment",
    "adr": 137.98,
    "occ": "permission_denied",
    "revenue": "permission_denied",
    "reviews": 130,
    "rating": 9.5,
    "bedrooms": 0,
    "accommodates": 4,
    "bathrooms": 1.0,
    "latitude": 40.85783,
    "longitude": -73.92999,
    "days_available": 316,
    "img_cover": "https://a0.muscache.com/im/pictures/f835d23c-23b1-45cc-acfa-c1412059acaf.jpg?aki_policy=x_large",
    "platforms": {
        "airbnb_property_id": "14222252",
        "homeaway_property_id": null
    },
    "regions": {
        "neighborhood_ids": [
            142508,
            127685
        ],
        "zipcode_ids": [
            13999
        ]
    }
}</t>
        </r>
      </text>
    </comment>
    <comment ref="AH2" authorId="0" shapeId="0" xr:uid="{00000000-0006-0000-0000-00001E000000}">
      <text>
        <r>
          <rPr>
            <sz val="10"/>
            <color rgb="FF000000"/>
            <rFont val="Arial"/>
          </rPr>
          <t>AllTheRooms:{
    "name": "\"WELCOME TO BROOKLYN\" PARK SIDE VIEW STUDIO APT",
    "rating": 100,
    "areaName": "Bedford-Stuyvesant, Brooklyn, NY 11216, United States",
    "areaId": 1040633,
    "uid": "18565752",
    "providerId": "airbnb",
    "arrangementType": "Entire Home",
    "instantBook": null,
    "isManaged": null,
    "latitude": 40.69024,
    "longitude": -73.94671,
    "url": "https://www.airbnb.com/rooms/18565752",
    "sleeps": 4,
    "bedrooms": 0,
    "bathrooms": 1,
    "image": {
        "t": null,
        "n": "https://a0.muscache.com/im/pictures/98507f35-bb79-49da-ae32-e3d150a5eb6b.jpg",
        "__typename": "Image"
    },
    "vrps": {
        "value": 737,
        "month": "2022-12-31",
        "__typename": "VrpsScore"
    },
    "isSuperhost": false,
    "dailyRate": 141.537344398,
    "occupancyRate": 0.80602,
    "trackedId": null,
    "reviewsCount": 414,
    "beds": 2,
    "hostName": "R.J",
    "childrenAllowed": true,
    "eventsAllowed": false,
    "smokingAllowed": false,
    "petsAllowed": false,
    "checkInTime": "16:00",
    "checkOutTime": "11:00",
    "cleaningFee": 69,
    "weeklyDiscountFactor": 1,
    "monthlyDiscountFactor": 1,
    "scores": [
        {
            "areaId": null,
            "score": 737,
            "difference": 39,
            "description": [
                "Well done, your  performance score is up by 39 points this month. It's currently 737.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"5781218",
    "airbnb_property_id": "18565752",
    "homeaway_property_id": null,
    "m_homeaway_property_id": null,
    "title": "\"WELCOME TO BROOKLYN\" PARK SIDE VIEW STUDIO APT",
    "room_type": "Entire home/apt",
    "property_type": "Apartment",
    "adr": 142.52,
    "occ": "permission_denied",
    "revenue": "permission_denied",
    "reviews": 411,
    "rating": 9.5,
    "bedrooms": 0,
    "accommodates": 4,
    "bathrooms": 1.0,
    "latitude": 40.69024,
    "longitude": -73.94671,
    "days_available": 327,
    "img_cover": "https://a0.muscache.com/im/pictures/98507f35-bb79-49da-ae32-e3d150a5eb6b.jpg?aki_policy=x_large",
    "platforms": {
        "airbnb_property_id": "18565752",
        "homeaway_property_id": null
    },
    "regions": {
        "neighborhood_ids": [
            127513,
            127505
        ],
        "zipcode_ids": [
            19083
        ]
    }
}</t>
        </r>
      </text>
    </comment>
    <comment ref="AI2" authorId="0" shapeId="0" xr:uid="{00000000-0006-0000-0000-00001F000000}">
      <text>
        <r>
          <rPr>
            <sz val="10"/>
            <color rgb="FF000000"/>
            <rFont val="Arial"/>
          </rPr>
          <t>AllTheRooms:{
    "name": "\"HELLO BROOKLYN\" PARK SIDE VIEW NEWLY RENO APT.",
    "rating": 100,
    "areaName": "Bedford-Stuyvesant, Brooklyn, NY 11216, United States",
    "areaId": 1040410,
    "uid": "18582792",
    "providerId": "airbnb",
    "arrangementType": "Entire Home",
    "instantBook": null,
    "isManaged": null,
    "latitude": 40.6884,
    "longitude": -73.94714,
    "url": "https://www.airbnb.com/rooms/18582792",
    "sleeps": 4,
    "bedrooms": 0,
    "bathrooms": 1,
    "image": {
        "t": null,
        "n": "https://a0.muscache.com/im/pictures/93532754-0c4a-4154-9ca3-f760ea3a2725.jpg",
        "__typename": "Image"
    },
    "vrps": {
        "value": 669,
        "month": "2022-12-31",
        "__typename": "VrpsScore"
    },
    "isSuperhost": false,
    "dailyRate": 139.950207469,
    "occupancyRate": 0.822526,
    "trackedId": null,
    "reviewsCount": 354,
    "beds": 1,
    "hostName": "R.J",
    "childrenAllowed": true,
    "eventsAllowed": false,
    "smokingAllowed": false,
    "petsAllowed": false,
    "checkInTime": "16:00",
    "checkOutTime": "11:00",
    "cleaningFee": 69,
    "weeklyDiscountFactor": 1,
    "monthlyDiscountFactor": 1,
    "scores": [
        {
            "areaId": null,
            "score": 669,
            "difference": -63,
            "description": [
                "We see a little drop in your  score this month, it fell by -63. But dont worry, your score is still pretty good at 669.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"5882128",
    "airbnb_property_id": "18582792",
    "homeaway_property_id": null,
    "m_homeaway_property_id": null,
    "title": "\"HELLO BROOKLYN\" PARK SIDE VIEW NEWLY RENO APT.",
    "room_type": "Entire home/apt",
    "property_type": "Apartment",
    "adr": 140.51,
    "occ": "permission_denied",
    "revenue": "permission_denied",
    "reviews": 351,
    "rating": 9.6,
    "bedrooms": 0,
    "accommodates": 4,
    "bathrooms": 1.0,
    "latitude": 40.6884,
    "longitude": -73.94714,
    "days_available": 317,
    "img_cover": "https://a0.muscache.com/im/pictures/93532754-0c4a-4154-9ca3-f760ea3a2725.jpg?aki_policy=x_large",
    "platforms": {
        "airbnb_property_id": "18582792",
        "homeaway_property_id": null
    },
    "regions": {
        "neighborhood_ids": [
            127505,
            127513
        ],
        "zipcode_ids": [
            18520
        ]
    }
}</t>
        </r>
      </text>
    </comment>
    <comment ref="AJ2" authorId="0" shapeId="0" xr:uid="{00000000-0006-0000-0000-000020000000}">
      <text>
        <r>
          <rPr>
            <sz val="10"/>
            <color rgb="FF000000"/>
            <rFont val="Arial"/>
          </rPr>
          <t>AllTheRooms:{
    "name": "Lovely studio in Bushwick",
    "rating": 90,
    "areaName": "Bushwick, Brooklyn, NY 11237, United States",
    "areaId": 1040633,
    "uid": "18942038",
    "providerId": "airbnb",
    "arrangementType": "Entire Home",
    "instantBook": null,
    "isManaged": null,
    "latitude": 40.69614,
    "longitude": -73.91173,
    "url": "https://www.airbnb.com/rooms/18942038",
    "sleeps": 2,
    "bedrooms": 0,
    "bathrooms": 1,
    "image": {
        "t": null,
        "n": "https://a0.muscache.com/im/pictures/e296254e-aef2-4b33-bb8f-04effc80e10b.jpg",
        "__typename": "Image"
    },
    "vrps": {
        "value": 836,
        "month": "2022-12-31",
        "__typename": "VrpsScore"
    },
    "isSuperhost": false,
    "dailyRate": 166.652189781,
    "occupancyRate": 0.827795,
    "trackedId": null,
    "reviewsCount": 88,
    "beds": 1,
    "hostName": "Clemence",
    "childrenAllowed": false,
    "eventsAllowed": false,
    "smokingAllowed": false,
    "petsAllowed": false,
    "checkInTime": "14:00",
    "checkOutTime": "11:00",
    "cleaningFee": 100,
    "weeklyDiscountFactor": 0.95,
    "monthlyDiscountFactor": 0.9,
    "scores": [
        {
            "areaId": null,
            "score": 836,
            "difference": 2,
            "description": [
                "Your  performance score has not changed this month, it's still at 836.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"6225135",
    "airbnb_property_id": "18942038",
    "homeaway_property_id": null,
    "m_homeaway_property_id": null,
    "title": "Lovely studio in Bushwick",
    "room_type": "Entire home/apt",
    "property_type": "Apartment",
    "adr": 150.77,
    "occ": "permission_denied",
    "revenue": "permission_denied",
    "reviews": 88,
    "rating": 9.3,
    "bedrooms": 0,
    "accommodates": 2,
    "bathrooms": 1.0,
    "latitude": 40.69614,
    "longitude": -73.91173,
    "days_available": 365,
    "img_cover": "https://a0.muscache.com/im/pictures/e296254e-aef2-4b33-bb8f-04effc80e10b.jpg?aki_policy=x_large",
    "platforms": {
        "airbnb_property_id": "18942038",
        "homeaway_property_id": null
    },
    "regions": {
        "neighborhood_ids": [
            127517,
            127513
        ],
        "zipcode_ids": [
            19083
        ]
    }
}</t>
        </r>
      </text>
    </comment>
    <comment ref="AK2" authorId="0" shapeId="0" xr:uid="{00000000-0006-0000-0000-000021000000}">
      <text>
        <r>
          <rPr>
            <sz val="10"/>
            <color rgb="FF000000"/>
            <rFont val="Arial"/>
          </rPr>
          <t>AllTheRooms:{
    "name": "Clean, private suite in historic Brooklyn home!",
    "rating": 100,
    "areaName": "Flatbush, Brooklyn, NY 11226, United States",
    "areaId": 1054874,
    "uid": "18637912",
    "providerId": "airbnb",
    "arrangementType": "Entire Home",
    "instantBook": null,
    "isManaged": null,
    "latitude": 40.65104,
    "longitude": -73.94982,
    "url": "https://www.airbnb.com/rooms/18637912",
    "sleeps": 2,
    "bedrooms": 0,
    "bathrooms": 1,
    "image": {
        "t": null,
        "n": "https://a0.muscache.com/im/pictures/d806ccfd-4326-41ec-8486-a0eaa4b78e9a.jpg",
        "__typename": "Image"
    },
    "vrps": {
        "value": 513,
        "month": "2022-12-31",
        "__typename": "VrpsScore"
    },
    "isSuperhost": true,
    "dailyRate": 134.612432432,
    "occupancyRate": 0.719844,
    "trackedId": null,
    "reviewsCount": 193,
    "beds": 1,
    "hostName": "Jody",
    "childrenAllowed": true,
    "eventsAllowed": false,
    "smokingAllowed": false,
    "petsAllowed": false,
    "checkInTime": "15:00",
    "checkOutTime": "11:00",
    "cleaningFee": 65,
    "weeklyDiscountFactor": 0.9,
    "monthlyDiscountFactor": 1,
    "scores": [
        {
            "areaId": null,
            "score": 513,
            "difference": -67,
            "description": [
                "Uh oh, your  score is at 513 after dropping -67 points this month. "
            ],
            "areaType": "radius",
            "__typename": "Score"
        },
        {
            "areaId": 1054874,
            "score": null,
            "difference": null,
            "description": null,
            "areaType": "postalcode",
            "__typename": "Score"
        },
        {
            "areaId": 1039734,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"6896988",
    "airbnb_property_id": "18637912",
    "homeaway_property_id": null,
    "m_homeaway_property_id": null,
    "title": "Clean, private suite in historic Brooklyn home!",
    "room_type": "Entire home/apt",
    "property_type": "House",
    "adr": 130.09,
    "occ": "permission_denied",
    "revenue": "permission_denied",
    "reviews": 192,
    "rating": 9.7,
    "bedrooms": 0,
    "accommodates": 2,
    "bathrooms": 1.0,
    "latitude": 40.65104,
    "longitude": -73.94982,
    "days_available": 327,
    "img_cover": "https://a0.muscache.com/im/pictures/d806ccfd-4326-41ec-8486-a0eaa4b78e9a.jpg?aki_policy=x_large",
    "platforms": {
        "airbnb_property_id": "18637912",
        "homeaway_property_id": null
    },
    "regions": {
        "neighborhood_ids": [
            127557,
            127513
        ],
        "zipcode_ids": [
            14411
        ]
    }
}</t>
        </r>
      </text>
    </comment>
    <comment ref="AL2" authorId="0" shapeId="0" xr:uid="{00000000-0006-0000-0000-000022000000}">
      <text>
        <r>
          <rPr>
            <sz val="10"/>
            <color rgb="FF000000"/>
            <rFont val="Arial"/>
          </rPr>
          <t>AllTheRooms:{
    "name": "Times Square Luxe Studio with Amazing Amenities",
    "rating": 100,
    "areaName": "Hell's Kitchen, New York, NY 10019, United States",
    "areaId": 1053027,
    "uid": "20482151",
    "providerId": "airbnb",
    "arrangementType": "Entire Home",
    "instantBook": null,
    "isManaged": null,
    "latitude": 40.76455,
    "longitude": -73.98898,
    "url": "https://www.airbnb.com/rooms/20482151",
    "sleeps": 2,
    "bedrooms": 0,
    "bathrooms": 1,
    "image": {
        "t": null,
        "n": "https://a0.muscache.com/im/pictures/2e44393b-8cf3-43bc-9ab0-e124611a9bd9.jpg",
        "__typename": "Image"
    },
    "vrps": {
        "value": 932,
        "month": "2022-12-31",
        "__typename": "VrpsScore"
    },
    "isSuperhost": false,
    "dailyRate": 207.985955056,
    "occupancyRate": 0.923875,
    "trackedId": null,
    "reviewsCount": 217,
    "beds": 1,
    "hostName": "Francis",
    "childrenAllowed": true,
    "eventsAllowed": false,
    "smokingAllowed": false,
    "petsAllowed": false,
    "checkInTime": "15:00",
    "checkOutTime": "11:00",
    "cleaningFee": 75,
    "weeklyDiscountFactor": 0.95,
    "monthlyDiscountFactor": 0.9,
    "scores": [
        {
            "areaId": null,
            "score": 932,
            "difference": 69,
            "description": [
                "Great news your score improved by 69 points, and your overall performance score is now a very impressive 932 points - great work! "
            ],
            "areaType": "radius",
            "__typename": "Score"
        },
        {
            "areaId": 1053027,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"7143355",
    "airbnb_property_id": "20482151",
    "homeaway_property_id": null,
    "m_homeaway_property_id": null,
    "title": "Times Square Luxe Studio with Amazing Amenities",
    "room_type": "Entire home/apt",
    "property_type": "Guest suite",
    "adr": 207.05,
    "occ": "permission_denied",
    "revenue": "permission_denied",
    "reviews": 212,
    "rating": 9.5,
    "bedrooms": 0,
    "accommodates": 2,
    "bathrooms": 1.0,
    "latitude": 40.76455,
    "longitude": -73.98898,
    "days_available": 321,
    "img_cover": "https://a0.muscache.com/im/pictures/2e44393b-8cf3-43bc-9ab0-e124611a9bd9.jpg?aki_policy=x_large",
    "platforms": {
        "airbnb_property_id": "20482151",
        "homeaway_property_id": null
    },
    "regions": {
        "neighborhood_ids": [
            142508,
            127616,
            127583
        ],
        "zipcode_ids": [
            12982
        ]
    }
}</t>
        </r>
      </text>
    </comment>
    <comment ref="AM2" authorId="0" shapeId="0" xr:uid="{00000000-0006-0000-0000-000023000000}">
      <text>
        <r>
          <rPr>
            <sz val="10"/>
            <color rgb="FF000000"/>
            <rFont val="Arial"/>
          </rPr>
          <t>AllTheRooms:{
    "name": "Hip Modern Brooklyn Studio, Minutes to Manhattan!",
    "rating": 100,
    "areaName": "Clinton Hill, Brooklyn, NY 11205, United States",
    "areaId": 1043534,
    "uid": "20698073",
    "providerId": "airbnb",
    "arrangementType": "Entire Home",
    "instantBook": null,
    "isManaged": null,
    "latitude": 40.69119,
    "longitude": -73.9679,
    "url": "https://www.airbnb.com/rooms/20698073",
    "sleeps": 2,
    "bedrooms": 0,
    "bathrooms": 1,
    "image": {
        "t": null,
        "n": "https://a0.muscache.com/im/pictures/miso/Hosting-20698073/original/f27f8600-4b99-4c43-9678-53465201f4ca.jpeg",
        "__typename": "Image"
    },
    "vrps": {
        "value": 777,
        "month": "2022-12-31",
        "__typename": "VrpsScore"
    },
    "isSuperhost": true,
    "dailyRate": 228.741485507,
    "occupancyRate": 0.790831,
    "trackedId": null,
    "reviewsCount": 250,
    "beds": 1,
    "hostName": "Gary",
    "childrenAllowed": true,
    "eventsAllowed": false,
    "smokingAllowed": false,
    "petsAllowed": false,
    "checkInTime": "15:00",
    "checkOutTime": "10:00",
    "cleaningFee": 0,
    "weeklyDiscountFactor": 0.95,
    "monthlyDiscountFactor": 0.9,
    "scores": [
        {
            "areaId": null,
            "score": 777,
            "difference": -27,
            "description": [
                "We see a little drop in your  score this month, it fell by -27. But dont worry, your score is still pretty good at 777. "
            ],
            "areaType": "radius",
            "__typename": "Score"
        },
        {
            "areaId": 1043534,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"7200470",
    "airbnb_property_id": "20698073",
    "homeaway_property_id": null,
    "m_homeaway_property_id": null,
    "title": "Hip Modern Brooklyn Studio, Minutes to Manhattan!",
    "room_type": "Entire home/apt",
    "property_type": "Apartment",
    "adr": 230.48,
    "occ": "permission_denied",
    "revenue": "permission_denied",
    "reviews": 244,
    "rating": 9.5,
    "bedrooms": 0,
    "accommodates": 2,
    "bathrooms": 1.0,
    "latitude": 40.69119,
    "longitude": -73.9679,
    "days_available": 356,
    "img_cover": "https://a0.muscache.com/im/pictures/miso/Hosting-20698073/original/f27f8600-4b99-4c43-9678-53465201f4ca.jpeg?aki_policy=x_large",
    "platforms": {
        "airbnb_property_id": "20698073",
        "homeaway_property_id": null
    },
    "regions": {
        "neighborhood_ids": [
            127513,
            127527
        ],
        "zipcode_ids": [
            18114
        ]
    }
}</t>
        </r>
      </text>
    </comment>
    <comment ref="AN2" authorId="0" shapeId="0" xr:uid="{00000000-0006-0000-0000-000024000000}">
      <text>
        <r>
          <rPr>
            <sz val="10"/>
            <color rgb="FF000000"/>
            <rFont val="Arial"/>
          </rPr>
          <t>AllTheRooms:{
    "name": "Lo Studio/15 min central park/wifi+ street parking",
    "rating": 100,
    "areaName": "Astoria, Queens, NY 11106, United States",
    "areaId": 1041319,
    "uid": "20825876",
    "providerId": "airbnb",
    "arrangementType": "Entire Home",
    "instantBook": null,
    "isManaged": null,
    "latitude": 40.75989,
    "longitude": -73.92539,
    "url": "https://www.airbnb.com/rooms/20825876",
    "sleeps": 4,
    "bedrooms": 0,
    "bathrooms": 1,
    "image": {
        "t": null,
        "n": "https://a0.muscache.com/im/pictures/988b2cc7-b9a4-4382-b01b-26bd9790df6b.jpg",
        "__typename": "Image"
    },
    "vrps": {
        "value": 724,
        "month": "2022-12-31",
        "__typename": "VrpsScore"
    },
    "isSuperhost": true,
    "dailyRate": 118.303778413,
    "occupancyRate": 0.901235,
    "trackedId": null,
    "reviewsCount": 176,
    "beds": 2,
    "hostName": "Ez",
    "childrenAllowed": true,
    "eventsAllowed": false,
    "smokingAllowed": false,
    "petsAllowed": false,
    "checkInTime": "14:00",
    "checkOutTime": "11:00",
    "cleaningFee": 100,
    "weeklyDiscountFactor": 1,
    "monthlyDiscountFactor": 1,
    "scores": [
        {
            "areaId": null,
            "score": 724,
            "difference": 39,
            "description": [
                "Well done, your  performance score is up by 39 points this month. It's currently 724. "
            ],
            "areaType": "radius",
            "__typename": "Score"
        },
        {
            "areaId": 1041319,
            "score": null,
            "difference": null,
            "description": null,
            "areaType": "postalcode",
            "__typename": "Score"
        },
        {
            "areaId": 1038170,
            "score": null,
            "difference": null,
            "description": null,
            "areaType": "neighborhood",
            "__typename": "Score"
        },
        {
            "areaId": 1033232,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"7259374",
    "airbnb_property_id": "20825876",
    "homeaway_property_id": null,
    "m_homeaway_property_id": null,
    "title": "Lo Studio/15 min central park/wifi+ street parking",
    "room_type": "Entire home/apt",
    "property_type": "Apartment",
    "adr": 125.05,
    "occ": "permission_denied",
    "revenue": "permission_denied",
    "reviews": 172,
    "rating": 9.6,
    "bedrooms": 0,
    "accommodates": 4,
    "bathrooms": 1.0,
    "latitude": 40.75989,
    "longitude": -73.92539,
    "days_available": 311,
    "img_cover": "https://a0.muscache.com/im/pictures/988b2cc7-b9a4-4382-b01b-26bd9790df6b.jpg?aki_policy=x_large",
    "platforms": {
        "airbnb_property_id": "20825876",
        "homeaway_property_id": null
    },
    "regions": {
        "neighborhood_ids": [
            127498
        ],
        "zipcode_ids": [
            17765
        ]
    }
}</t>
        </r>
      </text>
    </comment>
    <comment ref="AO2" authorId="0" shapeId="0" xr:uid="{00000000-0006-0000-0000-000025000000}">
      <text>
        <r>
          <rPr>
            <sz val="10"/>
            <color rgb="FF000000"/>
            <rFont val="Arial"/>
          </rPr>
          <t>AllTheRooms:{
    "name": "Brooklyn Garden Guesthouse *1 block to subway*",
    "rating": 90,
    "areaName": "Bushwick, Brooklyn, NY 11221, United States",
    "areaId": 1040633,
    "uid": "20710208",
    "providerId": "airbnb",
    "arrangementType": "Entire Home",
    "instantBook": null,
    "isManaged": null,
    "latitude": 40.69069,
    "longitude": -73.92249,
    "url": "https://www.airbnb.com/rooms/20710208",
    "sleeps": 2,
    "bedrooms": 0,
    "bathrooms": 1,
    "image": {
        "t": null,
        "n": "https://a0.muscache.com/im/pictures/867f4e0f-7cc7-4480-b044-ac9c9c3723eb.jpg",
        "__typename": "Image"
    },
    "vrps": {
        "value": 660,
        "month": "2022-12-31",
        "__typename": "VrpsScore"
    },
    "isSuperhost": true,
    "dailyRate": 154.430864198,
    "occupancyRate": 0.725373,
    "trackedId": null,
    "reviewsCount": 137,
    "beds": 1,
    "hostName": "Jenny And Mark",
    "childrenAllowed": false,
    "eventsAllowed": false,
    "smokingAllowed": false,
    "petsAllowed": true,
    "checkInTime": "15:00",
    "checkOutTime": "12:00",
    "cleaningFee": 100,
    "weeklyDiscountFactor": 0.9,
    "monthlyDiscountFactor": 0.8,
    "scores": [
        {
            "areaId": null,
            "score": 660,
            "difference": 29,
            "description": [
                "Well done, your  performance score is up by 29 points this month. It's currently 660.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"7428053",
    "airbnb_property_id": "20710208",
    "homeaway_property_id": null,
    "m_homeaway_property_id": null,
    "title": "Brooklyn Garden Guesthouse *1 block to subway*",
    "room_type": "Entire home/apt",
    "property_type": "Tiny house",
    "adr": 149.89,
    "occ": "permission_denied",
    "revenue": "permission_denied",
    "reviews": 134,
    "rating": 9.2,
    "bedrooms": 0,
    "accommodates": 2,
    "bathrooms": 1.0,
    "latitude": 40.69069,
    "longitude": -73.92249,
    "days_available": 347,
    "img_cover": "https://a0.muscache.com/im/pictures/867f4e0f-7cc7-4480-b044-ac9c9c3723eb.jpg?aki_policy=x_large",
    "platforms": {
        "airbnb_property_id": "20710208",
        "homeaway_property_id": null
    },
    "regions": {
        "neighborhood_ids": [
            127517,
            127513
        ],
        "zipcode_ids": [
            19083
        ]
    }
}</t>
        </r>
      </text>
    </comment>
    <comment ref="AP2" authorId="0" shapeId="0" xr:uid="{00000000-0006-0000-0000-000026000000}">
      <text>
        <r>
          <rPr>
            <sz val="10"/>
            <color rgb="FF000000"/>
            <rFont val="Arial"/>
          </rPr>
          <t>AllTheRooms:{
    "name": "Pet &amp; Tony's Residence",
    "rating": 100,
    "areaName": "East Flatbush, Brooklyn, NY 11236, United States",
    "areaId": 1041323,
    "uid": "20970822",
    "providerId": "airbnb",
    "arrangementType": "Entire Home",
    "instantBook": null,
    "isManaged": null,
    "latitude": 40.65485,
    "longitude": -73.91699,
    "url": "https://www.airbnb.com/rooms/20970822",
    "sleeps": 4,
    "bedrooms": 0,
    "bathrooms": 1,
    "image": {
        "t": null,
        "n": "https://a0.muscache.com/im/pictures/75497615-2ba9-4bbd-b212-dc1f8cd1de79.jpg",
        "__typename": "Image"
    },
    "vrps": {
        "value": 743,
        "month": "2022-12-31",
        "__typename": "VrpsScore"
    },
    "isSuperhost": true,
    "dailyRate": 111.14009434,
    "occupancyRate": 0.749117,
    "trackedId": null,
    "reviewsCount": 583,
    "beds": 2,
    "hostName": "Petra",
    "childrenAllowed": true,
    "eventsAllowed": false,
    "smokingAllowed": false,
    "petsAllowed": false,
    "checkInTime": "15:00",
    "checkOutTime": "11:00",
    "cleaningFee": 0,
    "weeklyDiscountFactor": 0.9,
    "monthlyDiscountFactor": 0.88,
    "scores": [
        {
            "areaId": null,
            "score": 743,
            "difference": 160,
            "description": [
                "Well done, your  performance score is up by 160 points this month. It's currently 743. "
            ],
            "areaType": "radius",
            "__typename": "Score"
        },
        {
            "areaId": 1041323,
            "score": null,
            "difference": null,
            "description": null,
            "areaType": "postalcode",
            "__typename": "Score"
        },
        {
            "areaId": 1038697,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"7481257",
    "airbnb_property_id": "20970822",
    "homeaway_property_id": null,
    "m_homeaway_property_id": null,
    "title": "Pet &amp; Tony''s Residence",
    "room_type": "Entire home/apt",
    "property_type": "Tiny house",
    "adr": 107.1,
    "occ": "permission_denied",
    "revenue": "permission_denied",
    "reviews": 576,
    "rating": 9.9,
    "bedrooms": 0,
    "accommodates": 4,
    "bathrooms": 1.0,
    "latitude": 40.65485,
    "longitude": -73.91699,
    "days_available": 323,
    "img_cover": "https://a0.muscache.com/im/pictures/75497615-2ba9-4bbd-b212-dc1f8cd1de79.jpg?aki_policy=x_large",
    "platforms": {
        "airbnb_property_id": "20970822",
        "homeaway_property_id": null
    },
    "regions": {
        "neighborhood_ids": [
            127513,
            127546
        ],
        "zipcode_ids": [
            18516
        ]
    }
}</t>
        </r>
      </text>
    </comment>
    <comment ref="AQ2" authorId="0" shapeId="0" xr:uid="{00000000-0006-0000-0000-000027000000}">
      <text>
        <r>
          <rPr>
            <sz val="10"/>
            <color rgb="FF000000"/>
            <rFont val="Arial"/>
          </rPr>
          <t>AllTheRooms:{
    "name": "Private Brownstone Basement Studio Seasonal Space",
    "rating": 100,
    "areaName": "Brooklyn, NY 11221, United States",
    "areaId": 1040633,
    "uid": "21435800",
    "providerId": "airbnb",
    "arrangementType": "Entire Home",
    "instantBook": null,
    "isManaged": null,
    "latitude": 40.68478,
    "longitude": -73.93992,
    "url": "https://www.airbnb.com/rooms/21435800",
    "sleeps": 4,
    "bedrooms": 0,
    "bathrooms": 1,
    "image": {
        "t": null,
        "n": "https://a0.muscache.com/im/pictures/90fc1e98-2ea4-4ecd-975c-dd5d79645414.jpg",
        "__typename": "Image"
    },
    "vrps": {
        "value": 713,
        "month": "2022-12-31",
        "__typename": "VrpsScore"
    },
    "isSuperhost": true,
    "dailyRate": 109.262880562,
    "occupancyRate": 0.767296,
    "trackedId": null,
    "reviewsCount": 173,
    "beds": 1,
    "hostName": "Giovanni",
    "childrenAllowed": true,
    "eventsAllowed": false,
    "smokingAllowed": false,
    "petsAllowed": false,
    "checkInTime": "14:00",
    "checkOutTime": "10:00",
    "cleaningFee": 75,
    "weeklyDiscountFactor": 1,
    "monthlyDiscountFactor": 1,
    "scores": [
        {
            "areaId": null,
            "score": 713,
            "difference": 122,
            "description": [
                "Well done, your  performance score is up by 122 points this month. It's currently 713.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"7607721",
    "airbnb_property_id": "21435800",
    "homeaway_property_id": null,
    "m_homeaway_property_id": null,
    "title": "Private Brownstone Basement Studio Seasonal Space",
    "room_type": "Entire home/apt",
    "property_type": "Apartment",
    "adr": 117.5,
    "occ": "permission_denied",
    "revenue": "permission_denied",
    "reviews": 167,
    "rating": 9.7,
    "bedrooms": 0,
    "accommodates": 4,
    "bathrooms": 1.0,
    "latitude": 40.68478,
    "longitude": -73.93992,
    "days_available": 348,
    "img_cover": "https://a0.muscache.com/im/pictures/90fc1e98-2ea4-4ecd-975c-dd5d79645414.jpg?aki_policy=x_large",
    "platforms": {
        "airbnb_property_id": "21435800",
        "homeaway_property_id": null
    },
    "regions": {
        "neighborhood_ids": [
            127505,
            127513
        ],
        "zipcode_ids": [
            19083
        ]
    }
}</t>
        </r>
      </text>
    </comment>
    <comment ref="AR2" authorId="0" shapeId="0" xr:uid="{00000000-0006-0000-0000-000028000000}">
      <text>
        <r>
          <rPr>
            <sz val="10"/>
            <color rgb="FF000000"/>
            <rFont val="Arial"/>
          </rPr>
          <t>AllTheRooms:{
    "name": "Beautiful Brooklyn Brownstone in Boerum Hill",
    "rating": 100,
    "areaName": "Boerum Hill, Brooklyn, NY 11201, United States",
    "areaId": 1047357,
    "uid": "21097166",
    "providerId": "airbnb",
    "arrangementType": "Entire Home",
    "instantBook": null,
    "isManaged": null,
    "latitude": 40.68627,
    "longitude": -73.98923,
    "url": "https://www.airbnb.com/rooms/21097166",
    "sleeps": 3,
    "bedrooms": 0,
    "bathrooms": 1,
    "image": {
        "t": null,
        "n": "https://a0.muscache.com/im/pictures/3a612f5f-7c43-47d9-af7f-0b3a9baba962.jpg",
        "__typename": "Image"
    },
    "vrps": {
        "value": 900,
        "month": "2022-12-31",
        "__typename": "VrpsScore"
    },
    "isSuperhost": true,
    "dailyRate": 178.05952381,
    "occupancyRate": 0.887324,
    "trackedId": null,
    "reviewsCount": 198,
    "beds": 2,
    "hostName": "Anne",
    "childrenAllowed": true,
    "eventsAllowed": false,
    "smokingAllowed": false,
    "petsAllowed": true,
    "checkInTime": "15:00",
    "checkOutTime": "11:00",
    "cleaningFee": 108,
    "weeklyDiscountFactor": 0.83,
    "monthlyDiscountFactor": 0.7,
    "scores": [
        {
            "areaId": null,
            "score": 900,
            "difference": 21,
            "description": [
                "Great news your score improved by 21 points, and your overall performance score is now a very impressive 900 points - great work! "
            ],
            "areaType": "radius",
            "__typename": "Score"
        },
        {
            "areaId": 1047357,
            "score": null,
            "difference": null,
            "description": null,
            "areaType": "postalcode",
            "__typename": "Score"
        },
        {
            "areaId": 1039840,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"7718187",
    "airbnb_property_id": "21097166",
    "homeaway_property_id": null,
    "m_homeaway_property_id": null,
    "title": "Beautiful Brooklyn Brownstone in Boerum Hill",
    "room_type": "Entire home/apt",
    "property_type": "Apartment",
    "adr": 198.84,
    "occ": "permission_denied",
    "revenue": "permission_denied",
    "reviews": 193,
    "rating": 9.8,
    "bedrooms": 0,
    "accommodates": 3,
    "bathrooms": 1.0,
    "latitude": 40.68627,
    "longitude": -73.98923,
    "days_available": 307,
    "img_cover": "https://a0.muscache.com/im/pictures/3a612f5f-7c43-47d9-af7f-0b3a9baba962.jpg?aki_policy=x_large",
    "platforms": {
        "airbnb_property_id": "21097166",
        "homeaway_property_id": null
    },
    "regions": {
        "neighborhood_ids": [
            127509,
            127513
        ],
        "zipcode_ids": [
            17767
        ]
    }
}</t>
        </r>
      </text>
    </comment>
    <comment ref="AS2" authorId="0" shapeId="0" xr:uid="{00000000-0006-0000-0000-000029000000}">
      <text>
        <r>
          <rPr>
            <sz val="10"/>
            <color rgb="FF000000"/>
            <rFont val="Arial"/>
          </rPr>
          <t>AllTheRooms:{
    "name": "Cozy Studio near all Attractions in NYC.",
    "rating": 100,
    "areaName": "Sheepshead Bay, Brooklyn, NY 11235, United States",
    "areaId": 1067031,
    "uid": "21771881",
    "providerId": "airbnb",
    "arrangementType": "Entire Home",
    "instantBook": null,
    "isManaged": null,
    "latitude": 40.58868,
    "longitude": -73.95839,
    "url": "https://www.airbnb.com/rooms/21771881",
    "sleeps": 2,
    "bedrooms": 0,
    "bathrooms": 1,
    "image": {
        "t": null,
        "n": "https://a0.muscache.com/im/pictures/6ca9cac4-b5df-4395-a715-256caa281eb5.jpg",
        "__typename": "Image"
    },
    "vrps": {
        "value": 445,
        "month": "2022-12-31",
        "__typename": "VrpsScore"
    },
    "isSuperhost": false,
    "dailyRate": 79.506578947,
    "occupancyRate": 0.804233,
    "trackedId": null,
    "reviewsCount": 109,
    "beds": 2,
    "hostName": "Juan Carlos",
    "childrenAllowed": true,
    "eventsAllowed": false,
    "smokingAllowed": false,
    "petsAllowed": false,
    "checkInTime": null,
    "checkOutTime": null,
    "cleaningFee": 0,
    "weeklyDiscountFactor": 1,
    "monthlyDiscountFactor": 1,
    "scores": [
        {
            "areaId": null,
            "score": 445,
            "difference": -144,
            "description": [
                "Uh oh, your  score is at 445 after dropping -144 points this month. "
            ],
            "areaType": "radius",
            "__typename": "Score"
        },
        {
            "areaId": 1067031,
            "score": null,
            "difference": null,
            "description": null,
            "areaType": "postalcode",
            "__typename": "Score"
        },
        {
            "areaId": 1036257,
            "score": null,
            "difference": null,
            "description": null,
            "areaType": "neighborhood",
            "__typename": "Score"
        },
        {
            "areaId": 1033218,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"7842286",
    "airbnb_property_id": "21771881",
    "homeaway_property_id": null,
    "m_homeaway_property_id": null,
    "title": "Cozy Studio near all Attractions in NYC.",
    "room_type": "Entire home/apt",
    "property_type": "Apartment",
    "adr": 78.47,
    "occ": "permission_denied",
    "revenue": "permission_denied",
    "reviews": 108,
    "rating": 9.5,
    "bedrooms": 0,
    "accommodates": 2,
    "bathrooms": 1.0,
    "latitude": 40.58868,
    "longitude": -73.95839,
    "days_available": 300,
    "img_cover": "https://a0.muscache.com/im/pictures/6ca9cac4-b5df-4395-a715-256caa281eb5.jpg?aki_policy=x_large",
    "platforms": {
        "airbnb_property_id": "21771881",
        "homeaway_property_id": null
    },
    "regions": {
        "neighborhood_ids": [
            127513,
            127654
        ],
        "zipcode_ids": [
            14727
        ]
    }
}</t>
        </r>
      </text>
    </comment>
    <comment ref="AT2" authorId="0" shapeId="0" xr:uid="{00000000-0006-0000-0000-00002A000000}">
      <text>
        <r>
          <rPr>
            <sz val="10"/>
            <color rgb="FF000000"/>
            <rFont val="Arial"/>
          </rPr>
          <t>AllTheRooms:{
    "name": "Private Williamsburg apartment",
    "rating": 90,
    "areaName": "Williamsburg, Brooklyn, NY 11211, United States",
    "areaId": 1059405,
    "uid": "21896537",
    "providerId": "airbnb",
    "arrangementType": "Entire Home",
    "instantBook": null,
    "isManaged": null,
    "latitude": 40.71333,
    "longitude": -73.94055,
    "url": "https://www.airbnb.com/rooms/21896537",
    "sleeps": 3,
    "bedrooms": 0,
    "bathrooms": 1,
    "image": {
        "t": null,
        "n": "https://a0.muscache.com/im/pictures/6076be5e-6a24-40c9-9c33-8866fcc93221.jpg",
        "__typename": "Image"
    },
    "vrps": {
        "value": 648,
        "month": "2022-12-31",
        "__typename": "VrpsScore"
    },
    "isSuperhost": false,
    "dailyRate": 116.616292135,
    "occupancyRate": 0.565079,
    "trackedId": null,
    "reviewsCount": 414,
    "beds": 1,
    "hostName": "Besnik",
    "childrenAllowed": false,
    "eventsAllowed": false,
    "smokingAllowed": false,
    "petsAllowed": false,
    "checkInTime": "12:00",
    "checkOutTime": "11:00",
    "cleaningFee": 0,
    "weeklyDiscountFactor": 0.9,
    "monthlyDiscountFactor": 1,
    "scores": [
        {
            "areaId": null,
            "score": 648,
            "difference": 48,
            "description": [
                "Well done, your  performance score is up by 48 points this month. It's currently 648.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"7873806",
    "airbnb_property_id": "21896537",
    "homeaway_property_id": null,
    "m_homeaway_property_id": null,
    "title": "Private Williamsburg apartment",
    "room_type": "Entire home/apt",
    "property_type": "Apartment",
    "adr": 123.71,
    "occ": "permission_denied",
    "revenue": "permission_denied",
    "reviews": 406,
    "rating": 8.9,
    "bedrooms": 0,
    "accommodates": 3,
    "bathrooms": 0.0,
    "latitude": 40.71333,
    "longitude": -73.94055,
    "days_available": 345,
    "img_cover": "https://a0.muscache.com/im/pictures/6076be5e-6a24-40c9-9c33-8866fcc93221.jpg?aki_policy=x_large",
    "platforms": {
        "airbnb_property_id": "21896537",
        "homeaway_property_id": null
    },
    "regions": {
        "neighborhood_ids": [
            127513,
            127692
        ],
        "zipcode_ids": [
            18515
        ]
    }
}</t>
        </r>
      </text>
    </comment>
    <comment ref="E8" authorId="0" shapeId="0" xr:uid="{00000000-0006-0000-0000-00002B000000}">
      <text>
        <r>
          <rPr>
            <sz val="10"/>
            <color rgb="FF000000"/>
            <rFont val="Arial"/>
          </rPr>
          <t>AllTheRooms:{
    "name": "Sweet Historic Greenpoint Duplex",
    "rating": 100,
    "areaName": "Greenpoint, Brooklyn, NY 11222, United States",
    "areaId": 1043537,
    "uid": "107630",
    "providerId": "airbnb",
    "arrangementType": "Entire Home",
    "instantBook": null,
    "isManaged": null,
    "latitude": 40.72741,
    "longitude": -73.95466,
    "url": "https://www.airbnb.com/rooms/107630",
    "sleeps": 3,
    "bedrooms": 1,
    "bathrooms": 1,
    "image": {
        "t": null,
        "n": "https://a0.muscache.com/im/pictures/8a50066a-2c3b-4005-8935-f4e513983b68.jpg",
        "__typename": "Image"
    },
    "vrps": {
        "value": 947,
        "month": "2022-12-31",
        "__typename": "VrpsScore"
    },
    "isSuperhost": true,
    "dailyRate": 211.47515528,
    "occupancyRate": 0.785366,
    "trackedId": null,
    "reviewsCount": 326,
    "beds": 2,
    "hostName": "Maya",
    "childrenAllowed": true,
    "eventsAllowed": false,
    "smokingAllowed": false,
    "petsAllowed": false,
    "checkInTime": "14:00",
    "checkOutTime": "11:00",
    "cleaningFee": 100,
    "weeklyDiscountFactor": 1,
    "monthlyDiscountFactor": 1,
    "scores": [
        {
            "areaId": null,
            "score": 947,
            "difference": 22,
            "description": [
                "Great news your score improved by 22 points, and your overall performance score is now a very impressive 947 points - great work! "
            ],
            "areaType": "radius",
            "__typename": "Score"
        },
        {
            "areaId": 1043537,
            "score": null,
            "difference": null,
            "description": null,
            "areaType": "postalcode",
            "__typename": "Score"
        },
        {
            "areaId": 1038157,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"2173",
    "airbnb_property_id": "107630",
    "homeaway_property_id": null,
    "m_homeaway_property_id": null,
    "title": "Sweet Historic Greenpoint Duplex",
    "room_type": "Entire home/apt",
    "property_type": "House",
    "adr": 213.39,
    "occ": "permission_denied",
    "revenue": "permission_denied",
    "reviews": 326,
    "rating": 9.5,
    "bedrooms": 1,
    "accommodates": 3,
    "bathrooms": 1.0,
    "latitude": 40.72741,
    "longitude": -73.95466,
    "days_available": 354,
    "img_cover": "https://a0.muscache.com/im/pictures/8a50066a-2c3b-4005-8935-f4e513983b68.jpg?aki_policy=x_large",
    "platforms": {
        "airbnb_property_id": "107630",
        "homeaway_property_id": null
    },
    "regions": {
        "neighborhood_ids": [
            127577,
            127513
        ],
        "zipcode_ids": [
            19084
        ]
    }
}</t>
        </r>
      </text>
    </comment>
    <comment ref="F8" authorId="0" shapeId="0" xr:uid="{00000000-0006-0000-0000-00002C000000}">
      <text>
        <r>
          <rPr>
            <sz val="10"/>
            <color rgb="FF000000"/>
            <rFont val="Arial"/>
          </rPr>
          <t>AllTheRooms:{
    "name": "Modern Studio w/ Private Entry - Heart of Chelsea",
    "rating": 100,
    "areaName": "Chelsea, New York, NY 10011, United States",
    "areaId": 1042307,
    "uid": "2255549",
    "providerId": "airbnb",
    "arrangementType": "Entire Home",
    "instantBook": null,
    "isManaged": null,
    "latitude": 40.7428,
    "longitude": -73.99748,
    "url": "https://www.airbnb.com/rooms/2255549",
    "sleeps": 2,
    "bedrooms": 1,
    "bathrooms": 1,
    "image": {
        "t": null,
        "n": "https://a0.muscache.com/im/pictures/miso/Hosting-2255549/original/4015b1fe-f99a-438d-b876-d5ecaff29aca.jpeg",
        "__typename": "Image"
    },
    "vrps": {
        "value": 879,
        "month": "2022-12-31",
        "__typename": "VrpsScore"
    },
    "isSuperhost": true,
    "dailyRate": 200.404489796,
    "occupancyRate": 0.868794,
    "trackedId": null,
    "reviewsCount": 388,
    "beds": 1,
    "hostName": "Isabelle",
    "childrenAllowed": false,
    "eventsAllowed": false,
    "smokingAllowed": false,
    "petsAllowed": false,
    "checkInTime": "15:00",
    "checkOutTime": "11:00",
    "cleaningFee": 89,
    "weeklyDiscountFactor": 0.9,
    "monthlyDiscountFactor": 0.85,
    "scores": [
        {
            "areaId": null,
            "score": 879,
            "difference": 0,
            "description": [
                "Your  performance score has not changed this month, it's still at 879. "
            ],
            "areaType": "radius",
            "__typename": "Score"
        },
        {
            "areaId": 1042307,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"2522",
    "airbnb_property_id": "2255549",
    "homeaway_property_id": null,
    "m_homeaway_property_id": null,
    "title": "Modern Studio w/ Private Entry - Heart of Chelsea",
    "room_type": "Entire home/apt",
    "property_type": "Apartment",
    "adr": 209.73,
    "occ": "permission_denied",
    "revenue": "permission_denied",
    "reviews": 385,
    "rating": 9.7,
    "bedrooms": 1,
    "accommodates": 2,
    "bathrooms": 1.0,
    "latitude": 40.7428,
    "longitude": -73.99748,
    "days_available": 322,
    "img_cover": "https://a0.muscache.com/im/pictures/miso/Hosting-2255549/original/4015b1fe-f99a-438d-b876-d5ecaff29aca.jpeg?aki_policy=x_large",
    "platforms": {
        "airbnb_property_id": "2255549",
        "homeaway_property_id": null
    },
    "regions": {
        "neighborhood_ids": [
            142508,
            127521
        ],
        "zipcode_ids": [
            12975
        ]
    }
}</t>
        </r>
      </text>
    </comment>
    <comment ref="G8" authorId="0" shapeId="0" xr:uid="{00000000-0006-0000-0000-00002D000000}">
      <text>
        <r>
          <rPr>
            <sz val="10"/>
            <color rgb="FF000000"/>
            <rFont val="Arial"/>
          </rPr>
          <t>AllTheRooms:{
    "name": "Entire studio with backyard, Close to subway!!!",
    "rating": 100,
    "areaName": "Astoria, Queens, NY 11106, United States",
    "areaId": 1041319,
    "uid": "2028291",
    "providerId": "airbnb",
    "arrangementType": "Entire Home",
    "instantBook": null,
    "isManaged": null,
    "latitude": 40.75859,
    "longitude": -73.92836,
    "url": "https://www.airbnb.com/rooms/2028291",
    "sleeps": 2,
    "bedrooms": 1,
    "bathrooms": 1,
    "image": {
        "t": null,
        "n": "https://a0.muscache.com/im/pictures/54655156/741a2685_original.jpg",
        "__typename": "Image"
    },
    "vrps": {
        "value": 613,
        "month": "2022-12-31",
        "__typename": "VrpsScore"
    },
    "isSuperhost": true,
    "dailyRate": 164.034339623,
    "occupancyRate": 0.656347,
    "trackedId": null,
    "reviewsCount": 65,
    "beds": 1,
    "hostName": "Mirlet",
    "childrenAllowed": false,
    "eventsAllowed": false,
    "smokingAllowed": false,
    "petsAllowed": false,
    "checkInTime": "15:00",
    "checkOutTime": "12:00",
    "cleaningFee": 100,
    "weeklyDiscountFactor": 0.97,
    "monthlyDiscountFactor": 0.9,
    "scores": [
        {
            "areaId": null,
            "score": 613,
            "difference": -44,
            "description": [
                "We see a little drop in your  score this month, it fell by -44. But dont worry, your score is still pretty good at 613. "
            ],
            "areaType": "radius",
            "__typename": "Score"
        },
        {
            "areaId": 1041319,
            "score": null,
            "difference": null,
            "description": null,
            "areaType": "postalcode",
            "__typename": "Score"
        },
        {
            "areaId": 1038170,
            "score": null,
            "difference": null,
            "description": null,
            "areaType": "neighborhood",
            "__typename": "Score"
        },
        {
            "areaId": 1033232,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"7764",
    "airbnb_property_id": "2028291",
    "homeaway_property_id": null,
    "m_homeaway_property_id": null,
    "title": "Entire studio with backyard, Close to subway!!!",
    "room_type": "Entire home/apt",
    "property_type": "Apartment",
    "adr": 167.6,
    "occ": "permission_denied",
    "revenue": "permission_denied",
    "reviews": 61,
    "rating": 9.8,
    "bedrooms": 1,
    "accommodates": 2,
    "bathrooms": 1.0,
    "latitude": 40.75859,
    "longitude": -73.92836,
    "days_available": 329,
    "img_cover": "https://a0.muscache.com/im/pictures/54655156/741a2685_original.jpg?aki_policy=x_large",
    "platforms": {
        "airbnb_property_id": "2028291",
        "homeaway_property_id": null
    },
    "regions": {
        "neighborhood_ids": [
            127498
        ],
        "zipcode_ids": [
            17765
        ]
    }
}</t>
        </r>
      </text>
    </comment>
    <comment ref="H8" authorId="0" shapeId="0" xr:uid="{00000000-0006-0000-0000-00002E000000}">
      <text>
        <r>
          <rPr>
            <sz val="10"/>
            <color rgb="FF000000"/>
            <rFont val="Arial"/>
          </rPr>
          <t>AllTheRooms:{
    "name": "Cozy 1 bedroom apartment in trendy LIC",
    "rating": 100,
    "areaName": "Astoria, Queens, NY 11106, United States",
    "areaId": 1041319,
    "uid": "6091850",
    "providerId": "airbnb",
    "arrangementType": "Entire Home",
    "instantBook": null,
    "isManaged": null,
    "latitude": 40.76081,
    "longitude": -73.92886,
    "url": "https://www.airbnb.com/rooms/6091850",
    "sleeps": 2,
    "bedrooms": 1,
    "bathrooms": 1,
    "image": {
        "t": null,
        "n": "https://a0.muscache.com/im/pictures/miso/Hosting-6091850/original/4e10e67c-cecc-4373-8223-d1c836d251ab.jpeg",
        "__typename": "Image"
    },
    "vrps": {
        "value": 589,
        "month": "2022-12-31",
        "__typename": "VrpsScore"
    },
    "isSuperhost": true,
    "dailyRate": 104.155234657,
    "occupancyRate": 0.882166,
    "trackedId": null,
    "reviewsCount": 274,
    "beds": 2,
    "hostName": "Silvia",
    "childrenAllowed": true,
    "eventsAllowed": false,
    "smokingAllowed": false,
    "petsAllowed": false,
    "checkInTime": "15:00",
    "checkOutTime": "11:00",
    "cleaningFee": 80,
    "weeklyDiscountFactor": 0.85,
    "monthlyDiscountFactor": 1,
    "scores": [
        {
            "areaId": null,
            "score": 589,
            "difference": -109,
            "description": [
                "Uh oh, your  score is at 589 after dropping -109 points this month. "
            ],
            "areaType": "radius",
            "__typename": "Score"
        },
        {
            "areaId": 1041319,
            "score": null,
            "difference": null,
            "description": null,
            "areaType": "postalcode",
            "__typename": "Score"
        },
        {
            "areaId": 1038170,
            "score": null,
            "difference": null,
            "description": null,
            "areaType": "neighborhood",
            "__typename": "Score"
        },
        {
            "areaId": 1033232,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"10169",
    "airbnb_property_id": "6091850",
    "homeaway_property_id": null,
    "m_homeaway_property_id": null,
    "title": "Cozy 1 bedroom apartment in trendy LIC",
    "room_type": "Entire home/apt",
    "property_type": "House",
    "adr": 120.29,
    "occ": "permission_denied",
    "revenue": "permission_denied",
    "reviews": 272,
    "rating": 9.6,
    "bedrooms": 1,
    "accommodates": 2,
    "bathrooms": 1.0,
    "latitude": 40.76081,
    "longitude": -73.92886,
    "days_available": 303,
    "img_cover": "https://a0.muscache.com/im/pictures/miso/Hosting-6091850/original/4e10e67c-cecc-4373-8223-d1c836d251ab.jpeg?aki_policy=x_large",
    "platforms": {
        "airbnb_property_id": "6091850",
        "homeaway_property_id": null
    },
    "regions": {
        "neighborhood_ids": [
            127498
        ],
        "zipcode_ids": [
            17765
        ]
    }
}</t>
        </r>
      </text>
    </comment>
    <comment ref="I8" authorId="0" shapeId="0" xr:uid="{00000000-0006-0000-0000-00002F000000}">
      <text>
        <r>
          <rPr>
            <sz val="10"/>
            <color rgb="FF000000"/>
            <rFont val="Arial"/>
          </rPr>
          <t>AllTheRooms:{
    "name": "1st Time/Solo/Duo Travelers!Charming Studio Share!",
    "rating": 100,
    "areaName": "Chelsea, New York, NY 10011, United States",
    "areaId": 1042307,
    "uid": "4431247",
    "providerId": "airbnb",
    "arrangementType": "Shared Room",
    "instantBook": null,
    "isManaged": null,
    "latitude": 40.74773,
    "longitude": -74.00144,
    "url": "https://www.airbnb.com/rooms/4431247",
    "sleeps": 2,
    "bedrooms": 1,
    "bathrooms": 1,
    "image": {
        "t": null,
        "n": "https://a0.muscache.com/im/pictures/622cef0e-4a71-4f00-a3e5-ace929f4995c.jpg",
        "__typename": "Image"
    },
    "vrps": {
        "value": 676,
        "month": "2022-12-31",
        "__typename": "VrpsScore"
    },
    "isSuperhost": true,
    "dailyRate": 94.33131068,
    "occupancyRate": 0.774436,
    "trackedId": null,
    "reviewsCount": 200,
    "beds": 3,
    "hostName": "Sue",
    "childrenAllowed": false,
    "eventsAllowed": false,
    "smokingAllowed": false,
    "petsAllowed": false,
    "checkInTime": "14:00",
    "checkOutTime": "09:00",
    "cleaningFee": 80,
    "weeklyDiscountFactor": 1,
    "monthlyDiscountFactor": 1,
    "scores": [
        {
            "areaId": null,
            "score": 676,
            "difference": 63,
            "description": [
                "Well done, your  performance score is up by 63 points this month. It's currently 676. "
            ],
            "areaType": "radius",
            "__typename": "Score"
        },
        {
            "areaId": 1042307,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"11281",
    "airbnb_property_id": "4431247",
    "homeaway_property_id": null,
    "m_homeaway_property_id": null,
    "title": "1st Time/Solo/Duo Travelers!Charming Studio Share!",
    "room_type": "Shared room",
    "property_type": "Apartment",
    "adr": 99.06,
    "occ": "permission_denied",
    "revenue": "permission_denied",
    "reviews": 198,
    "rating": 9.9,
    "bedrooms": 1,
    "accommodates": 2,
    "bathrooms": 1.0,
    "latitude": 40.74773,
    "longitude": -74.00144,
    "days_available": 300,
    "img_cover": "https://a0.muscache.com/im/pictures/622cef0e-4a71-4f00-a3e5-ace929f4995c.jpg?aki_policy=x_large",
    "platforms": {
        "airbnb_property_id": "4431247",
        "homeaway_property_id": null
    },
    "regions": {
        "neighborhood_ids": [
            127521,
            142508
        ],
        "zipcode_ids": [
            12623
        ]
    }
}</t>
        </r>
      </text>
    </comment>
    <comment ref="J8" authorId="0" shapeId="0" xr:uid="{00000000-0006-0000-0000-000030000000}">
      <text>
        <r>
          <rPr>
            <sz val="10"/>
            <color rgb="FF000000"/>
            <rFont val="Arial"/>
          </rPr>
          <t>AllTheRooms:{
    "name": "Exquisite Spacious Studio in Midtown",
    "rating": 100,
    "areaName": "Chelsea, New York, NY 10011, United States",
    "areaId": 1048500,
    "uid": "351859",
    "providerId": "airbnb",
    "arrangementType": "Entire Home",
    "instantBook": null,
    "isManaged": null,
    "latitude": 40.74828,
    "longitude": -73.9917,
    "url": "https://www.airbnb.com/rooms/351859",
    "sleeps": 2,
    "bedrooms": 1,
    "bathrooms": 1,
    "image": {
        "t": null,
        "n": "https://a0.muscache.com/im/pictures/miso/Hosting-351859/original/c2a95014-ede7-4818-a773-ee93a861dc28.jpeg",
        "__typename": "Image"
    },
    "vrps": {
        "value": 945,
        "month": "2022-12-31",
        "__typename": "VrpsScore"
    },
    "isSuperhost": true,
    "dailyRate": 290.585858586,
    "occupancyRate": 0.598187,
    "trackedId": null,
    "reviewsCount": 133,
    "beds": 1,
    "hostName": "Ron",
    "childrenAllowed": false,
    "eventsAllowed": false,
    "smokingAllowed": false,
    "petsAllowed": false,
    "checkInTime": null,
    "checkOutTime": null,
    "cleaningFee": 70,
    "weeklyDiscountFactor": 1,
    "monthlyDiscountFactor": 1,
    "scores": [
        {
            "areaId": null,
            "score": 945,
            "difference": -30,
            "description": [
                "A small drop of -30 in  performance score this month, but you're still doing great at 945 points. "
            ],
            "areaType": "radius",
            "__typename": "Score"
        },
        {
            "areaId": 1048500,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1077964,
            "score": null,
            "difference": null,
            "description": null,
            "areaType": "neighborhood",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"15027",
    "airbnb_property_id": "351859",
    "homeaway_property_id": null,
    "m_homeaway_property_id": null,
    "title": "Exquisite Spacious Studio in Midtown",
    "room_type": "Entire home/apt",
    "property_type": "Apartment",
    "adr": 298.18,
    "occ": "permission_denied",
    "revenue": "permission_denied",
    "reviews": 125,
    "rating": 9.8,
    "bedrooms": 1,
    "accommodates": 2,
    "bathrooms": 1.0,
    "latitude": 40.74828,
    "longitude": -73.9917,
    "days_available": 319,
    "img_cover": "https://a0.muscache.com/im/pictures/miso/Hosting-351859/original/c2a95014-ede7-4818-a773-ee93a861dc28.jpeg?aki_policy=x_large",
    "platforms": {
        "airbnb_property_id": "351859",
        "homeaway_property_id": null
    },
    "regions": {
        "neighborhood_ids": [
            127521,
            142508
        ],
        "zipcode_ids": [
            12623
        ]
    }
}</t>
        </r>
      </text>
    </comment>
    <comment ref="K8" authorId="0" shapeId="0" xr:uid="{00000000-0006-0000-0000-000031000000}">
      <text>
        <r>
          <rPr>
            <sz val="10"/>
            <color rgb="FF000000"/>
            <rFont val="Arial"/>
          </rPr>
          <t>AllTheRooms:{
    "name": "Upper East Side",
    "rating": 100,
    "areaName": "New York, NY 10065, United States",
    "areaId": 1040915,
    "uid": "4644669",
    "providerId": "airbnb",
    "arrangementType": "Entire Home",
    "instantBook": null,
    "isManaged": null,
    "latitude": 40.76348,
    "longitude": -73.96422,
    "url": "https://www.airbnb.com/rooms/4644669",
    "sleeps": 2,
    "bedrooms": 1,
    "bathrooms": 1,
    "image": {
        "t": null,
        "n": "https://a0.muscache.com/im/pictures/58493522/616a1b5d_original.jpg",
        "__typename": "Image"
    },
    "vrps": {
        "value": 0,
        "month": "2022-12-31",
        "__typename": "VrpsScore"
    },
    "isSuperhost": false,
    "dailyRate": 360.793918919,
    "occupancyRate": 0.651982,
    "trackedId": null,
    "reviewsCount": 106,
    "beds": 2,
    "hostName": "M David",
    "childrenAllowed": false,
    "eventsAllowed": false,
    "smokingAllowed": false,
    "petsAllowed": false,
    "checkInTime": "15:00",
    "checkOutTime": "12:00",
    "cleaningFee": 120,
    "weeklyDiscountFactor": 1,
    "monthlyDiscountFactor": 0.95,
    "scores": [
        {
            "areaId": null,
            "score": null,
            "difference": null,
            "description": null,
            "areaType": "radius",
            "__typename": "Score"
        },
        {
            "areaId": 1040915,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"15597",
    "airbnb_property_id": "4644669",
    "homeaway_property_id": null,
    "m_homeaway_property_id": "2140139",
    "title": "Upper East Side",
    "room_type": "Entire home/apt",
    "property_type": "Condominium (condo)",
    "adr": 433.16,
    "occ": "permission_denied",
    "revenue": "permission_denied",
    "reviews": 107,
    "rating": null,
    "bedrooms": 1,
    "accommodates": 2,
    "bathrooms": 1.0,
    "latitude": 40.76348,
    "longitude": -73.96422,
    "days_available": 323,
    "img_cover": "https://a0.muscache.com/im/pictures/58493522/616a1b5d_original.jpg?aki_policy=x_large",
    "platforms": {
        "airbnb_property_id": "4644669",
        "homeaway_property_id": "2140139"
    },
    "regions": {
        "neighborhood_ids": [
            142508,
            127679
        ],
        "zipcode_ids": [
            10993
        ]
    }
}</t>
        </r>
      </text>
    </comment>
    <comment ref="L8" authorId="0" shapeId="0" xr:uid="{00000000-0006-0000-0000-000032000000}">
      <text>
        <r>
          <rPr>
            <sz val="10"/>
            <color rgb="FF000000"/>
            <rFont val="Arial"/>
          </rPr>
          <t>AllTheRooms:{
    "name": "Cheery Brooklyn Heights Studio!!",
    "rating": 100,
    "areaName": "Brooklyn Heights, Brooklyn, NY 11201, United States",
    "areaId": 1047357,
    "uid": "2932263",
    "providerId": "airbnb",
    "arrangementType": "Entire Home",
    "instantBook": null,
    "isManaged": null,
    "latitude": 40.69722,
    "longitude": -73.99209,
    "url": "https://www.airbnb.com/rooms/2932263",
    "sleeps": 2,
    "bedrooms": 1,
    "bathrooms": 1,
    "image": {
        "t": null,
        "n": "https://a0.muscache.com/im/pictures/57431847/0fd904ea_original.jpg",
        "__typename": "Image"
    },
    "vrps": {
        "value": 887,
        "month": "2022-12-31",
        "__typename": "VrpsScore"
    },
    "isSuperhost": false,
    "dailyRate": 159.531506091,
    "occupancyRate": 0.845902,
    "trackedId": null,
    "reviewsCount": 125,
    "beds": 1,
    "hostName": "Gillian",
    "childrenAllowed": null,
    "eventsAllowed": null,
    "smokingAllowed": null,
    "petsAllowed": null,
    "checkInTime": "11:00",
    "checkOutTime": "12:00",
    "cleaningFee": 150,
    "weeklyDiscountFactor": 0.9,
    "monthlyDiscountFactor": 0.85,
    "scores": [
        {
            "areaId": null,
            "score": 887,
            "difference": 67,
            "description": [
                "Great news your score improved by 67 points, and your overall performance score is now a very impressive 887 points - great work! "
            ],
            "areaType": "radius",
            "__typename": "Score"
        },
        {
            "areaId": 1047357,
            "score": null,
            "difference": null,
            "description": null,
            "areaType": "postalcode",
            "__typename": "Score"
        },
        {
            "areaId": 1039759,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"20327",
    "airbnb_property_id": "2932263",
    "homeaway_property_id": null,
    "m_homeaway_property_id": null,
    "title": "Cheery Brooklyn Heights Studio!!",
    "room_type": "Entire home/apt",
    "property_type": "Apartment",
    "adr": 168.38,
    "occ": "permission_denied",
    "revenue": "permission_denied",
    "reviews": 125,
    "rating": 9.5,
    "bedrooms": 1,
    "accommodates": 2,
    "bathrooms": 1.0,
    "latitude": 40.69722,
    "longitude": -73.99209,
    "days_available": 301,
    "img_cover": "https://a0.muscache.com/im/pictures/57431847/0fd904ea_original.jpg?aki_policy=x_large",
    "platforms": {
        "airbnb_property_id": "2932263",
        "homeaway_property_id": null
    },
    "regions": {
        "neighborhood_ids": [
            127513,
            127514
        ],
        "zipcode_ids": [
            17767
        ]
    }
}</t>
        </r>
      </text>
    </comment>
    <comment ref="M8" authorId="0" shapeId="0" xr:uid="{00000000-0006-0000-0000-000033000000}">
      <text>
        <r>
          <rPr>
            <sz val="10"/>
            <color rgb="FF000000"/>
            <rFont val="Arial"/>
          </rPr>
          <t>AllTheRooms:{
    "name": "Perfect for Your Parents: Privacy + Garden",
    "rating": 100,
    "areaName": "Fort Greene, Brooklyn, NY 11205, United States",
    "areaId": 1043534,
    "uid": "7097",
    "providerId": "airbnb",
    "arrangementType": "Entire Home",
    "instantBook": null,
    "isManaged": null,
    "latitude": 40.691233,
    "longitude": -73.972702,
    "url": "https://www.airbnb.com/rooms/7097",
    "sleeps": 4,
    "bedrooms": 1,
    "bathrooms": 1,
    "image": {
        "t": null,
        "n": "https://a0.muscache.com/im/pictures/miso/Hosting-7097/original/45d248ed-590d-4ea3-a9ca-b06e446341b9.jpeg",
        "__typename": "Image"
    },
    "vrps": {
        "value": 581,
        "month": "2022-12-31",
        "__typename": "VrpsScore"
    },
    "isSuperhost": true,
    "dailyRate": 216.437417219,
    "occupancyRate": 0.57197,
    "trackedId": null,
    "reviewsCount": 316,
    "beds": 2,
    "hostName": "Jane",
    "childrenAllowed": true,
    "eventsAllowed": false,
    "smokingAllowed": false,
    "petsAllowed": false,
    "checkInTime": "14:00",
    "checkOutTime": "11:00",
    "cleaningFee": 45,
    "weeklyDiscountFactor": 0.95,
    "monthlyDiscountFactor": 0.9,
    "scores": [
        {
            "areaId": null,
            "score": 581,
            "difference": -184,
            "description": [
                "Uh oh, your  score is at 581 after dropping -184 points this month. "
            ],
            "areaType": "radius",
            "__typename": "Score"
        },
        {
            "areaId": 1043534,
            "score": null,
            "difference": null,
            "description": null,
            "areaType": "postalcode",
            "__typename": "Score"
        },
        {
            "areaId": 1035798,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"21123",
    "airbnb_property_id": "7097",
    "homeaway_property_id": null,
    "m_homeaway_property_id": null,
    "title": "Perfect for Your Parents: Privacy + Garden",
    "room_type": "Entire home/apt",
    "property_type": "Guest suite",
    "adr": 214.62,
    "occ": "permission_denied",
    "revenue": "permission_denied",
    "reviews": 316,
    "rating": 9.8,
    "bedrooms": 1,
    "accommodates": 4,
    "bathrooms": 1.0,
    "latitude": 40.691233,
    "longitude": -73.972702,
    "days_available": 316,
    "img_cover": "https://a0.muscache.com/im/pictures/miso/Hosting-7097/original/45d248ed-590d-4ea3-a9ca-b06e446341b9.jpeg?aki_policy=x_large",
    "platforms": {
        "airbnb_property_id": "7097",
        "homeaway_property_id": null
    },
    "regions": {
        "neighborhood_ids": [
            127513,
            127565
        ],
        "zipcode_ids": [
            18114
        ]
    }
}</t>
        </r>
      </text>
    </comment>
    <comment ref="N8" authorId="0" shapeId="0" xr:uid="{00000000-0006-0000-0000-000034000000}">
      <text>
        <r>
          <rPr>
            <sz val="10"/>
            <color rgb="FF000000"/>
            <rFont val="Arial"/>
          </rPr>
          <t>AllTheRooms:{
    "name": "Boerum Hill Garden Apartment",
    "rating": 100,
    "areaName": "Boerum Hill, Brooklyn, NY 11217, United States",
    "areaId": 1054747,
    "uid": "1939283",
    "providerId": "airbnb",
    "arrangementType": "Entire Home",
    "instantBook": null,
    "isManaged": null,
    "latitude": 40.68445,
    "longitude": -73.98624,
    "url": "https://www.airbnb.com/rooms/1939283",
    "sleeps": 3,
    "bedrooms": 1,
    "bathrooms": 1,
    "image": {
        "t": null,
        "n": "https://a0.muscache.com/im/pictures/27176273/583856da_original.jpg",
        "__typename": "Image"
    },
    "vrps": {
        "value": 415,
        "month": "2022-12-31",
        "__typename": "VrpsScore"
    },
    "isSuperhost": true,
    "dailyRate": 135.915492958,
    "occupancyRate": 0.791822,
    "trackedId": null,
    "reviewsCount": 68,
    "beds": 1,
    "hostName": "Laurence",
    "childrenAllowed": true,
    "eventsAllowed": false,
    "smokingAllowed": false,
    "petsAllowed": false,
    "checkInTime": "15:00",
    "checkOutTime": "10:00",
    "cleaningFee": 0,
    "weeklyDiscountFactor": 1,
    "monthlyDiscountFactor": 1,
    "scores": [
        {
            "areaId": null,
            "score": 415,
            "difference": -193,
            "description": [
                "Uh oh, your  score is at 415 after dropping -193 points this month. "
            ],
            "areaType": "radius",
            "__typename": "Score"
        },
        {
            "areaId": 1054747,
            "score": null,
            "difference": null,
            "description": null,
            "areaType": "postalcode",
            "__typename": "Score"
        },
        {
            "areaId": 1039840,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"22128",
    "airbnb_property_id": "1939283",
    "homeaway_property_id": null,
    "m_homeaway_property_id": null,
    "title": "Boerum Hill Garden Apartment",
    "room_type": "Entire home/apt",
    "property_type": "Apartment",
    "adr": 139.86,
    "occ": "permission_denied",
    "revenue": "permission_denied",
    "reviews": 68,
    "rating": 9.6,
    "bedrooms": 1,
    "accommodates": 3,
    "bathrooms": 1.0,
    "latitude": 40.68445,
    "longitude": -73.98624,
    "days_available": 305,
    "img_cover": "https://a0.muscache.com/im/pictures/27176273/583856da_original.jpg?aki_policy=x_large",
    "platforms": {
        "airbnb_property_id": "1939283",
        "homeaway_property_id": null
    },
    "regions": {
        "neighborhood_ids": [
            127513,
            127509
        ],
        "zipcode_ids": [
            18521
        ]
    }
}</t>
        </r>
      </text>
    </comment>
    <comment ref="O8" authorId="0" shapeId="0" xr:uid="{00000000-0006-0000-0000-000035000000}">
      <text>
        <r>
          <rPr>
            <sz val="10"/>
            <color rgb="FF000000"/>
            <rFont val="Arial"/>
          </rPr>
          <t>AllTheRooms:{
    "name": "Sunny, spacious 1-bedroom in Upper Manhattan",
    "rating": 90,
    "areaName": "Inwood, New York, NY 10034, United States",
    "areaId": 1056214,
    "uid": "455734",
    "providerId": "airbnb",
    "arrangementType": "Entire Home",
    "instantBook": null,
    "isManaged": null,
    "latitude": 40.86909,
    "longitude": -73.9239,
    "url": "https://www.airbnb.com/rooms/455734",
    "sleeps": 2,
    "bedrooms": 1,
    "bathrooms": 1,
    "image": {
        "t": null,
        "n": "https://a0.muscache.com/im/pictures/81a9622c-60ba-4e21-827c-af7c1b108b92.jpg",
        "__typename": "Image"
    },
    "vrps": {
        "value": 683,
        "month": "2022-12-31",
        "__typename": "VrpsScore"
    },
    "isSuperhost": true,
    "dailyRate": 164.184684685,
    "occupancyRate": 0.690299,
    "trackedId": null,
    "reviewsCount": 163,
    "beds": 1,
    "hostName": "Laura",
    "childrenAllowed": true,
    "eventsAllowed": false,
    "smokingAllowed": false,
    "petsAllowed": true,
    "checkInTime": "14:00",
    "checkOutTime": "10:00",
    "cleaningFee": 150,
    "weeklyDiscountFactor": 0.9,
    "monthlyDiscountFactor": 0.8,
    "scores": [
        {
            "areaId": null,
            "score": 683,
            "difference": -227,
            "description": [
                "We see a little drop in your  score this month, it fell by -227. But dont worry, your score is still pretty good at 683. "
            ],
            "areaType": "radius",
            "__typename": "Score"
        },
        {
            "areaId": 1056214,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1035682,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"23591",
    "airbnb_property_id": "455734",
    "homeaway_property_id": null,
    "m_homeaway_property_id": null,
    "title": "Sunny, spacious 1-bedroom in Upper Manhattan",
    "room_type": "Entire home/apt",
    "property_type": "Apartment",
    "adr": 188.68,
    "occ": "permission_denied",
    "revenue": "permission_denied",
    "reviews": 162,
    "rating": 9.2,
    "bedrooms": 1,
    "accommodates": 2,
    "bathrooms": 1.0,
    "latitude": 40.86909,
    "longitude": -73.9239,
    "days_available": 365,
    "img_cover": "https://a0.muscache.com/im/pictures/81a9622c-60ba-4e21-827c-af7c1b108b92.jpg?aki_policy=x_large",
    "platforms": {
        "airbnb_property_id": "455734",
        "homeaway_property_id": null
    },
    "regions": {
        "neighborhood_ids": [
            127590,
            142508
        ],
        "zipcode_ids": [
            13993
        ]
    }
}</t>
        </r>
      </text>
    </comment>
    <comment ref="P8" authorId="0" shapeId="0" xr:uid="{00000000-0006-0000-0000-000036000000}">
      <text>
        <r>
          <rPr>
            <sz val="10"/>
            <color rgb="FF000000"/>
            <rFont val="Arial"/>
          </rPr>
          <t>AllTheRooms:{
    "name": "Studio in the LES",
    "rating": 90,
    "areaName": "Lower East Side, New York, NY 10002, United States",
    "areaId": 1046301,
    "uid": "6586663",
    "providerId": "airbnb",
    "arrangementType": "Entire Home",
    "instantBook": null,
    "isManaged": null,
    "latitude": 40.7205,
    "longitude": -73.98869,
    "url": "https://www.airbnb.com/rooms/6586663",
    "sleeps": 2,
    "bedrooms": 1,
    "bathrooms": 1,
    "image": {
        "t": null,
        "n": "https://a0.muscache.com/im/pictures/miso/Hosting-6586663/original/3466b6d5-8ddb-47f0-b98a-5a2414e0cc0c.jpeg",
        "__typename": "Image"
    },
    "vrps": {
        "value": 609,
        "month": "2022-12-31",
        "__typename": "VrpsScore"
    },
    "isSuperhost": false,
    "dailyRate": 153.97996357,
    "occupancyRate": 0.805281,
    "trackedId": null,
    "reviewsCount": 212,
    "beds": 1,
    "hostName": "Chris",
    "childrenAllowed": false,
    "eventsAllowed": false,
    "smokingAllowed": false,
    "petsAllowed": false,
    "checkInTime": null,
    "checkOutTime": null,
    "cleaningFee": 60,
    "weeklyDiscountFactor": 1,
    "monthlyDiscountFactor": 1,
    "scores": [
        {
            "areaId": null,
            "score": 609,
            "difference": -30,
            "description": [
                "We see a little drop in your  score this month, it fell by -30. But dont worry, your score is still pretty good at 609.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1035776,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"53166",
    "airbnb_property_id": "6586663",
    "homeaway_property_id": null,
    "m_homeaway_property_id": null,
    "title": "Studio in the LES",
    "room_type": "Entire home/apt",
    "property_type": "Apartment",
    "adr": 150.15,
    "occ": "permission_denied",
    "revenue": "permission_denied",
    "reviews": 211,
    "rating": 9.3,
    "bedrooms": 1,
    "accommodates": 2,
    "bathrooms": 1.0,
    "latitude": 40.7205,
    "longitude": -73.98869,
    "days_available": 357,
    "img_cover": "https://a0.muscache.com/im/pictures/miso/Hosting-6586663/original/3466b6d5-8ddb-47f0-b98a-5a2414e0cc0c.jpeg?aki_policy=x_large",
    "platforms": {
        "airbnb_property_id": "6586663",
        "homeaway_property_id": null
    },
    "regions": {
        "neighborhood_ids": [
            127604,
            142508
        ],
        "zipcode_ids": [
            12624
        ]
    }
}</t>
        </r>
      </text>
    </comment>
    <comment ref="Q8" authorId="0" shapeId="0" xr:uid="{00000000-0006-0000-0000-000037000000}">
      <text>
        <r>
          <rPr>
            <sz val="10"/>
            <color rgb="FF000000"/>
            <rFont val="Arial"/>
          </rPr>
          <t>AllTheRooms:{
    "name": "LUXURY APT w PRIVATE GARDEN NYC UES",
    "rating": 90,
    "areaName": "Upper East Side, New York, NY 10021, United States",
    "areaId": 1043157,
    "uid": "848220",
    "providerId": "airbnb",
    "arrangementType": "Entire Home",
    "instantBook": null,
    "isManaged": null,
    "latitude": 40.76535,
    "longitude": -73.95841,
    "url": "https://www.airbnb.com/rooms/848220",
    "sleeps": 3,
    "bedrooms": 1,
    "bathrooms": 1,
    "image": {
        "t": null,
        "n": "https://a0.muscache.com/im/pictures/12139529/d3e1d2ce_original.jpg",
        "__typename": "Image"
    },
    "vrps": {
        "value": 808,
        "month": "2022-12-31",
        "__typename": "VrpsScore"
    },
    "isSuperhost": false,
    "dailyRate": 199.38671875,
    "occupancyRate": 0.888889,
    "trackedId": null,
    "reviewsCount": 373,
    "beds": 1,
    "hostName": "Gregory",
    "childrenAllowed": true,
    "eventsAllowed": false,
    "smokingAllowed": false,
    "petsAllowed": true,
    "checkInTime": "14:00",
    "checkOutTime": "11:00",
    "cleaningFee": 120,
    "weeklyDiscountFactor": 1,
    "monthlyDiscountFactor": 0.8,
    "scores": [
        {
            "areaId": null,
            "score": 808,
            "difference": -62,
            "description": [
                "A small drop of -62 in  performance score this month, but you're still doing great at 808 points. "
            ],
            "areaType": "radius",
            "__typename": "Score"
        },
        {
            "areaId": 1043157,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"57448",
    "airbnb_property_id": "848220",
    "homeaway_property_id": null,
    "m_homeaway_property_id": null,
    "title": "LUXURY APT w PRIVATE GARDEN NYC UES",
    "room_type": "Entire home/apt",
    "property_type": "Apartment",
    "adr": 240.62,
    "occ": "permission_denied",
    "revenue": "permission_denied",
    "reviews": 368,
    "rating": 9.4,
    "bedrooms": 1,
    "accommodates": 3,
    "bathrooms": 1.0,
    "latitude": 40.76535,
    "longitude": -73.95841,
    "days_available": 339,
    "img_cover": "https://a0.muscache.com/im/pictures/12139529/d3e1d2ce_original.jpg?aki_policy=x_large",
    "platforms": {
        "airbnb_property_id": "848220",
        "homeaway_property_id": null
    },
    "regions": {
        "neighborhood_ids": [
            127679,
            142508
        ],
        "zipcode_ids": [
            10993
        ]
    }
}</t>
        </r>
      </text>
    </comment>
    <comment ref="R8" authorId="0" shapeId="0" xr:uid="{00000000-0006-0000-0000-000038000000}">
      <text>
        <r>
          <rPr>
            <sz val="10"/>
            <color rgb="FF000000"/>
            <rFont val="Arial"/>
          </rPr>
          <t>AllTheRooms:{
    "name": "Renovated Studio Midtown East",
    "rating": 100,
    "areaName": "Midtown East, New York, NY 10017, United States",
    "areaId": 1072135,
    "uid": "1844088",
    "providerId": "airbnb",
    "arrangementType": "Shared Room",
    "instantBook": null,
    "isManaged": null,
    "latitude": 40.75378,
    "longitude": -73.96655,
    "url": "https://www.airbnb.com/rooms/1844088",
    "sleeps": 2,
    "bedrooms": 1,
    "bathrooms": 1,
    "image": {
        "t": null,
        "n": "https://a0.muscache.com/im/pictures/6a253721-0771-4163-9b44-1becc48017a5.jpg",
        "__typename": "Image"
    },
    "vrps": {
        "value": 855,
        "month": "2022-12-31",
        "__typename": "VrpsScore"
    },
    "isSuperhost": true,
    "dailyRate": 126.263911111,
    "occupancyRate": 0.875486,
    "trackedId": null,
    "reviewsCount": 222,
    "beds": 2,
    "hostName": "Evan &amp; Maria",
    "childrenAllowed": null,
    "eventsAllowed": null,
    "smokingAllowed": false,
    "petsAllowed": false,
    "checkInTime": "15:00",
    "checkOutTime": "11:00",
    "cleaningFee": 50,
    "weeklyDiscountFactor": 1,
    "monthlyDiscountFactor": 1,
    "scores": [
        {
            "areaId": null,
            "score": 855,
            "difference": 109,
            "description": [
                "Great news your score improved by 109 points, and your overall performance score is now a very impressive 855 points - great work! "
            ],
            "areaType": "radius",
            "__typename": "Score"
        },
        {
            "areaId": 1072135,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1038919,
            "score": null,
            "difference": null,
            "description": null,
            "areaType": "neighborhood",
            "__typename": "Score"
        },
        {
            "areaId": 868433,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"57978",
    "airbnb_property_id": "1844088",
    "homeaway_property_id": null,
    "m_homeaway_property_id": null,
    "title": "Renovated Studio Midtown East",
    "room_type": "Shared room",
    "property_type": "Apartment",
    "adr": 121.97,
    "occ": "permission_denied",
    "revenue": "permission_denied",
    "reviews": 218,
    "rating": 9.7,
    "bedrooms": 1,
    "accommodates": 2,
    "bathrooms": 1.0,
    "latitude": 40.75378,
    "longitude": -73.96655,
    "days_available": 353,
    "img_cover": "https://a0.muscache.com/im/pictures/6a253721-0771-4163-9b44-1becc48017a5.jpg?aki_policy=x_large",
    "platforms": {
        "airbnb_property_id": "1844088",
        "homeaway_property_id": null
    },
    "regions": {
        "neighborhood_ids": [
            127617,
            142508,
            127616
        ],
        "zipcode_ids": [
            12980
        ]
    }
}</t>
        </r>
      </text>
    </comment>
    <comment ref="S8" authorId="0" shapeId="0" xr:uid="{00000000-0006-0000-0000-000039000000}">
      <text>
        <r>
          <rPr>
            <sz val="10"/>
            <color rgb="FF000000"/>
            <rFont val="Arial"/>
          </rPr>
          <t>AllTheRooms:{
    "name": "Victorian Private Brownstone Apartment &amp; Backyard",
    "rating": 100,
    "areaName": "Clinton Hill, Brooklyn, NY 11238, United States",
    "areaId": 1055507,
    "uid": "713538",
    "providerId": "airbnb",
    "arrangementType": "Entire Home",
    "instantBook": null,
    "isManaged": null,
    "latitude": 40.68375,
    "longitude": -73.96142,
    "url": "https://www.airbnb.com/rooms/713538",
    "sleeps": 4,
    "bedrooms": 1,
    "bathrooms": 1,
    "image": {
        "t": null,
        "n": "https://a0.muscache.com/im/pictures/41cff644-bdcc-4f94-bbeb-91531a7d78d9.jpg",
        "__typename": "Image"
    },
    "vrps": {
        "value": 702,
        "month": "2022-12-31",
        "__typename": "VrpsScore"
    },
    "isSuperhost": true,
    "dailyRate": 239.93426087,
    "occupancyRate": 0.511111,
    "trackedId": null,
    "reviewsCount": 554,
    "beds": 2,
    "hostName": "Dane",
    "childrenAllowed": true,
    "eventsAllowed": false,
    "smokingAllowed": false,
    "petsAllowed": false,
    "checkInTime": "14:00",
    "checkOutTime": "11:00",
    "cleaningFee": 120,
    "weeklyDiscountFactor": 1,
    "monthlyDiscountFactor": 0.82,
    "scores": [
        {
            "areaId": null,
            "score": 702,
            "difference": -85,
            "description": [
                "We see a little drop in your  score this month, it fell by -85. But dont worry, your score is still pretty good at 702.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"72194",
    "airbnb_property_id": "713538",
    "homeaway_property_id": null,
    "m_homeaway_property_id": null,
    "title": "Victorian Private Brownstone Apartment &amp; Backyard",
    "room_type": "Entire home/apt",
    "property_type": "Townhouse",
    "adr": 259.14,
    "occ": "permission_denied",
    "revenue": "permission_denied",
    "reviews": 549,
    "rating": 9.6,
    "bedrooms": 1,
    "accommodates": 4,
    "bathrooms": 1.0,
    "latitude": 40.68375,
    "longitude": -73.96142,
    "days_available": 335,
    "img_cover": "https://a0.muscache.com/im/pictures/41cff644-bdcc-4f94-bbeb-91531a7d78d9.jpg?aki_policy=x_large",
    "platforms": {
        "airbnb_property_id": "713538",
        "homeaway_property_id": null
    },
    "regions": {
        "neighborhood_ids": [
            127527,
            127513
        ],
        "zipcode_ids": [
            14730
        ]
    }
}</t>
        </r>
      </text>
    </comment>
    <comment ref="T8" authorId="0" shapeId="0" xr:uid="{00000000-0006-0000-0000-00003A000000}">
      <text>
        <r>
          <rPr>
            <sz val="10"/>
            <color rgb="FF000000"/>
            <rFont val="Arial"/>
          </rPr>
          <t>AllTheRooms:{
    "name": "Pretty and Private in Clinton Hill",
    "rating": 100,
    "areaName": "Clinton Hill, Brooklyn, NY 11238, United States",
    "areaId": 1055507,
    "uid": "4455301",
    "providerId": "airbnb",
    "arrangementType": "Entire Home",
    "instantBook": null,
    "isManaged": null,
    "latitude": 40.68673,
    "longitude": -73.96587,
    "url": "https://www.airbnb.com/rooms/4455301",
    "sleeps": 2,
    "bedrooms": 1,
    "bathrooms": 1,
    "image": {
        "t": null,
        "n": "https://a0.muscache.com/im/pictures/55982988/c87f5a5a_original.jpg",
        "__typename": "Image"
    },
    "vrps": {
        "value": 700,
        "month": "2022-12-31",
        "__typename": "VrpsScore"
    },
    "isSuperhost": false,
    "dailyRate": 122.467248908,
    "occupancyRate": 0.835766,
    "trackedId": null,
    "reviewsCount": 314,
    "beds": 1,
    "hostName": "Jan",
    "childrenAllowed": false,
    "eventsAllowed": false,
    "smokingAllowed": false,
    "petsAllowed": false,
    "checkInTime": "15:00",
    "checkOutTime": "10:00",
    "cleaningFee": 75,
    "weeklyDiscountFactor": 1,
    "monthlyDiscountFactor": 0.85,
    "scores": [
        {
            "areaId": null,
            "score": 700,
            "difference": 54,
            "description": [
                "Well done, your  performance score is up by 54 points this month. It's currently 700.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"73364",
    "airbnb_property_id": "4455301",
    "homeaway_property_id": null,
    "m_homeaway_property_id": null,
    "title": "Pretty and Private in Clinton Hill",
    "room_type": "Entire home/apt",
    "property_type": "Guest suite",
    "adr": 122.43,
    "occ": "permission_denied",
    "revenue": "permission_denied",
    "reviews": 312,
    "rating": 9.9,
    "bedrooms": 1,
    "accommodates": 2,
    "bathrooms": 1.0,
    "latitude": 40.68673,
    "longitude": -73.96587,
    "days_available": 333,
    "img_cover": "https://a0.muscache.com/im/pictures/55982988/c87f5a5a_original.jpg?aki_policy=x_large",
    "platforms": {
        "airbnb_property_id": "4455301",
        "homeaway_property_id": null
    },
    "regions": {
        "neighborhood_ids": [
            127527,
            127513
        ],
        "zipcode_ids": [
            14730
        ]
    }
}</t>
        </r>
      </text>
    </comment>
    <comment ref="U8" authorId="0" shapeId="0" xr:uid="{00000000-0006-0000-0000-00003B000000}">
      <text>
        <r>
          <rPr>
            <sz val="10"/>
            <color rgb="FF000000"/>
            <rFont val="Arial"/>
          </rPr>
          <t>AllTheRooms:{
    "name": "carriage house apartment",
    "rating": 100,
    "areaName": "Clinton Hill, Brooklyn, NY 11238, United States",
    "areaId": 1055507,
    "uid": "860827",
    "providerId": "airbnb",
    "arrangementType": "Entire Home",
    "instantBook": null,
    "isManaged": null,
    "latitude": 40.68691,
    "longitude": -73.96708,
    "url": "https://www.airbnb.com/rooms/860827",
    "sleeps": 4,
    "bedrooms": 1,
    "bathrooms": 1,
    "image": {
        "t": null,
        "n": "https://a0.muscache.com/im/pictures/miso/Hosting-860827/original/5899f409-afa4-4650-9dff-754bf88c85e8.jpeg",
        "__typename": "Image"
    },
    "vrps": {
        "value": 830,
        "month": "2022-12-31",
        "__typename": "VrpsScore"
    },
    "isSuperhost": true,
    "dailyRate": 200.572192513,
    "occupancyRate": 0.846154,
    "trackedId": null,
    "reviewsCount": 500,
    "beds": 2,
    "hostName": "Claire",
    "childrenAllowed": null,
    "eventsAllowed": false,
    "smokingAllowed": false,
    "petsAllowed": false,
    "checkInTime": "15:00",
    "checkOutTime": "11:00",
    "cleaningFee": 80,
    "weeklyDiscountFactor": 1,
    "monthlyDiscountFactor": 1,
    "scores": [
        {
            "areaId": null,
            "score": 830,
            "difference": -20,
            "description": [
                "A small drop of -20 in  performance score this month, but you're still doing great at 830 points.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"76387",
    "airbnb_property_id": "860827",
    "homeaway_property_id": null,
    "m_homeaway_property_id": null,
    "title": "carriage house apartment",
    "room_type": "Entire home/apt",
    "property_type": "Apartment",
    "adr": 205.76,
    "occ": "permission_denied",
    "revenue": "permission_denied",
    "reviews": 497,
    "rating": 9.7,
    "bedrooms": 1,
    "accommodates": 4,
    "bathrooms": 1.0,
    "latitude": 40.68691,
    "longitude": -73.96708,
    "days_available": 313,
    "img_cover": "https://a0.muscache.com/im/pictures/miso/Hosting-860827/original/5899f409-afa4-4650-9dff-754bf88c85e8.jpeg?aki_policy=x_large",
    "platforms": {
        "airbnb_property_id": "860827",
        "homeaway_property_id": null
    },
    "regions": {
        "neighborhood_ids": [
            127513,
            127527
        ],
        "zipcode_ids": [
            14730
        ]
    }
}</t>
        </r>
      </text>
    </comment>
    <comment ref="V8" authorId="0" shapeId="0" xr:uid="{00000000-0006-0000-0000-00003C000000}">
      <text>
        <r>
          <rPr>
            <sz val="10"/>
            <color rgb="FF000000"/>
            <rFont val="Arial"/>
          </rPr>
          <t>AllTheRooms:{
    "name": "Retreat Near Manhattan (Clean &amp; Sanitized)",
    "rating": 100,
    "areaName": "Bedford-Stuyvesant, Brooklyn, NY 11216, United States",
    "areaId": 1040410,
    "uid": "6912211",
    "providerId": "airbnb",
    "arrangementType": "Entire Home",
    "instantBook": null,
    "isManaged": null,
    "latitude": 40.68385,
    "longitude": -73.95461,
    "url": "https://www.airbnb.com/rooms/6912211",
    "sleeps": 4,
    "bedrooms": 1,
    "bathrooms": 1,
    "image": {
        "t": null,
        "n": "https://a0.muscache.com/im/pictures/101283801/365f7a8e_original.jpg",
        "__typename": "Image"
    },
    "vrps": {
        "value": 758,
        "month": "2022-12-31",
        "__typename": "VrpsScore"
    },
    "isSuperhost": true,
    "dailyRate": 145.306509299,
    "occupancyRate": 0.703927,
    "trackedId": null,
    "reviewsCount": 196,
    "beds": 2,
    "hostName": "Jae",
    "childrenAllowed": false,
    "eventsAllowed": false,
    "smokingAllowed": false,
    "petsAllowed": false,
    "checkInTime": "15:00",
    "checkOutTime": "11:00",
    "cleaningFee": 100,
    "weeklyDiscountFactor": 1,
    "monthlyDiscountFactor": 0.9,
    "scores": [
        {
            "areaId": null,
            "score": 758,
            "difference": -21,
            "description": [
                "We see a little drop in your  score this month, it fell by -21. But dont worry, your score is still pretty good at 758.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"78389",
    "airbnb_property_id": "6912211",
    "homeaway_property_id": null,
    "m_homeaway_property_id": null,
    "title": "Retreat Near Manhattan (Clean &amp; Sanitized)",
    "room_type": "Entire home/apt",
    "property_type": "Apartment",
    "adr": 164.41,
    "occ": "permission_denied",
    "revenue": "permission_denied",
    "reviews": 192,
    "rating": 9.6,
    "bedrooms": 1,
    "accommodates": 4,
    "bathrooms": 1.0,
    "latitude": 40.68385,
    "longitude": -73.95461,
    "days_available": 316,
    "img_cover": "https://a0.muscache.com/im/pictures/101283801/365f7a8e_original.jpg?aki_policy=x_large",
    "platforms": {
        "airbnb_property_id": "6912211",
        "homeaway_property_id": null
    },
    "regions": {
        "neighborhood_ids": [
            127513,
            127505
        ],
        "zipcode_ids": [
            18520
        ]
    }
}</t>
        </r>
      </text>
    </comment>
    <comment ref="W8" authorId="0" shapeId="0" xr:uid="{00000000-0006-0000-0000-00003D000000}">
      <text>
        <r>
          <rPr>
            <sz val="10"/>
            <color rgb="FF000000"/>
            <rFont val="Arial"/>
          </rPr>
          <t>AllTheRooms:{
    "name": "East Village Oasis! 1Bd Apt",
    "rating": 90,
    "areaName": "Alphabet City, New York, NY 10009, United States",
    "areaId": 1044783,
    "uid": "538344",
    "providerId": "airbnb",
    "arrangementType": "Entire Home",
    "instantBook": null,
    "isManaged": null,
    "latitude": 40.72814,
    "longitude": -73.97912,
    "url": "https://www.airbnb.com/rooms/538344",
    "sleeps": 4,
    "bedrooms": 1,
    "bathrooms": 1,
    "image": {
        "t": null,
        "n": "https://a0.muscache.com/im/pictures/39385866/5961406b_original.jpg",
        "__typename": "Image"
    },
    "vrps": {
        "value": 981,
        "month": "2022-12-31",
        "__typename": "VrpsScore"
    },
    "isSuperhost": true,
    "dailyRate": 244.847297297,
    "occupancyRate": 0.784452,
    "trackedId": null,
    "reviewsCount": 291,
    "beds": 2,
    "hostName": "David",
    "childrenAllowed": true,
    "eventsAllowed": false,
    "smokingAllowed": false,
    "petsAllowed": false,
    "checkInTime": "16:00",
    "checkOutTime": "11:00",
    "cleaningFee": 150,
    "weeklyDiscountFactor": 1,
    "monthlyDiscountFactor": 1,
    "scores": [
        {
            "areaId": null,
            "score": 981,
            "difference": 44,
            "description": [
                "Great news your score improved by 44 points, and your overall performance score is now a very impressive 981 points - great work! "
            ],
            "areaType": "radius",
            "__typename": "Score"
        },
        {
            "areaId": 1044783,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1039483,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"86730",
    "airbnb_property_id": "538344",
    "homeaway_property_id": null,
    "m_homeaway_property_id": null,
    "title": "East Village Oasis! 1Bd Apt",
    "room_type": "Entire home/apt",
    "property_type": "Condominium (condo)",
    "adr": 250.77,
    "occ": "permission_denied",
    "revenue": "permission_denied",
    "reviews": 286,
    "rating": 9.5,
    "bedrooms": 1,
    "accommodates": 4,
    "bathrooms": 1.0,
    "latitude": 40.72814,
    "longitude": -73.97912,
    "days_available": 323,
    "img_cover": "https://a0.muscache.com/im/pictures/39385866/5961406b_original.jpg?aki_policy=x_large",
    "platforms": {
        "airbnb_property_id": "538344",
        "homeaway_property_id": null
    },
    "regions": {
        "neighborhood_ids": [
            142508,
            127497,
            127549
        ],
        "zipcode_ids": [
            12630
        ]
    }
}</t>
        </r>
      </text>
    </comment>
    <comment ref="X8" authorId="0" shapeId="0" xr:uid="{00000000-0006-0000-0000-00003E000000}">
      <text>
        <r>
          <rPr>
            <sz val="10"/>
            <color rgb="FF000000"/>
            <rFont val="Arial"/>
          </rPr>
          <t>AllTheRooms:{
    "name": "East Village Private Studio for One Guest",
    "rating": 100,
    "areaName": "East Village, New York, NY 10003, United States",
    "areaId": 1040625,
    "uid": "1766846",
    "providerId": "airbnb",
    "arrangementType": "Entire Home",
    "instantBook": null,
    "isManaged": null,
    "latitude": 40.73031,
    "longitude": -73.98476,
    "url": "https://www.airbnb.com/rooms/1766846",
    "sleeps": 1,
    "bedrooms": 1,
    "bathrooms": 1,
    "image": {
        "t": null,
        "n": "https://a0.muscache.com/im/pictures/0554bb5c-dc7f-4846-9362-c6000f27dcfc.jpg",
        "__typename": "Image"
    },
    "vrps": {
        "value": 638,
        "month": "2022-12-31",
        "__typename": "VrpsScore"
    },
    "isSuperhost": true,
    "dailyRate": 146.207865169,
    "occupancyRate": 0.599327,
    "trackedId": null,
    "reviewsCount": 380,
    "beds": 1,
    "hostName": "S &amp; G",
    "childrenAllowed": false,
    "eventsAllowed": false,
    "smokingAllowed": false,
    "petsAllowed": false,
    "checkInTime": "15:00",
    "checkOutTime": "12:00",
    "cleaningFee": 70,
    "weeklyDiscountFactor": 1,
    "monthlyDiscountFactor": 0.9,
    "scores": [
        {
            "areaId": null,
            "score": 638,
            "difference": -54,
            "description": [
                "We see a little drop in your  score this month, it fell by -54. But dont worry, your score is still pretty good at 638. "
            ],
            "areaType": "radius",
            "__typename": "Score"
        },
        {
            "areaId": 1040625,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"87952",
    "airbnb_property_id": "1766846",
    "homeaway_property_id": null,
    "m_homeaway_property_id": null,
    "title": "East Village Private Studio for One Guest",
    "room_type": "Entire home/apt",
    "property_type": "Guest suite",
    "adr": 158.59,
    "occ": "permission_denied",
    "revenue": "permission_denied",
    "reviews": 377,
    "rating": 9.9,
    "bedrooms": 1,
    "accommodates": 1,
    "bathrooms": 1.0,
    "latitude": 40.73031,
    "longitude": -73.98476,
    "days_available": 348,
    "img_cover": "https://a0.muscache.com/im/pictures/0554bb5c-dc7f-4846-9362-c6000f27dcfc.jpg?aki_policy=x_large",
    "platforms": {
        "airbnb_property_id": "1766846",
        "homeaway_property_id": null
    },
    "regions": {
        "neighborhood_ids": [
            142508,
            127549
        ],
        "zipcode_ids": [
            12625
        ]
    }
}</t>
        </r>
      </text>
    </comment>
    <comment ref="Y8" authorId="0" shapeId="0" xr:uid="{00000000-0006-0000-0000-00003F000000}">
      <text>
        <r>
          <rPr>
            <sz val="10"/>
            <color rgb="FF000000"/>
            <rFont val="Arial"/>
          </rPr>
          <t>AllTheRooms:{
    "name": "NEW Stylish + Clean Basement Studio Suite - BKLYN!",
    "rating": 100,
    "areaName": "Flatbush, Brooklyn, NY 11226, United States",
    "areaId": 1042587,
    "uid": "1370405",
    "providerId": "airbnb",
    "arrangementType": "Entire Home",
    "instantBook": null,
    "isManaged": null,
    "latitude": 40.64712,
    "longitude": -73.9466,
    "url": "https://www.airbnb.com/rooms/1370405",
    "sleeps": 2,
    "bedrooms": 1,
    "bathrooms": 1,
    "image": {
        "t": null,
        "n": "https://a0.muscache.com/im/pictures/8d702c19-adc0-4a68-92bd-a4467ff28ceb.jpg",
        "__typename": "Image"
    },
    "vrps": {
        "value": 602,
        "month": "2022-12-31",
        "__typename": "VrpsScore"
    },
    "isSuperhost": false,
    "dailyRate": 93.912637363,
    "occupancyRate": 0.7,
    "trackedId": null,
    "reviewsCount": 357,
    "beds": 1,
    "hostName": "Chris And Zach",
    "childrenAllowed": false,
    "eventsAllowed": false,
    "smokingAllowed": false,
    "petsAllowed": false,
    "checkInTime": null,
    "checkOutTime": "11:00",
    "cleaningFee": 25,
    "weeklyDiscountFactor": 0.95,
    "monthlyDiscountFactor": 0.9,
    "scores": [
        {
            "areaId": null,
            "score": 602,
            "difference": 74,
            "description": [
                "Well done, your  performance score is up by 74 points this month. It's currently 602. "
            ],
            "areaType": "radius",
            "__typename": "Score"
        },
        {
            "areaId": 1042587,
            "score": null,
            "difference": null,
            "description": null,
            "areaType": "postalcode",
            "__typename": "Score"
        },
        {
            "areaId": 1039734,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"94314",
    "airbnb_property_id": "1370405",
    "homeaway_property_id": null,
    "m_homeaway_property_id": null,
    "title": "NEW Stylish + Clean Basement Studio Suite - BKLYN!",
    "room_type": "Entire home/apt",
    "property_type": "Apartment",
    "adr": 96.49,
    "occ": "permission_denied",
    "revenue": "permission_denied",
    "reviews": 355,
    "rating": 9.6,
    "bedrooms": 1,
    "accommodates": 2,
    "bathrooms": 1.0,
    "latitude": 40.64712,
    "longitude": -73.9466,
    "days_available": 313,
    "img_cover": "https://a0.muscache.com/im/pictures/8d702c19-adc0-4a68-92bd-a4467ff28ceb.jpg?aki_policy=x_large",
    "platforms": {
        "airbnb_property_id": "1370405",
        "homeaway_property_id": null
    },
    "regions": {
        "neighborhood_ids": [
            127557,
            127513
        ],
        "zipcode_ids": [
            17768
        ]
    }
}</t>
        </r>
      </text>
    </comment>
    <comment ref="Z8" authorId="0" shapeId="0" xr:uid="{00000000-0006-0000-0000-000040000000}">
      <text>
        <r>
          <rPr>
            <sz val="10"/>
            <color rgb="FF000000"/>
            <rFont val="Arial"/>
          </rPr>
          <t>AllTheRooms:{
    "name": "Brownstone garden apartment with access to patio",
    "rating": 90,
    "areaName": "New york, NY 10454, United States",
    "areaId": 1047140,
    "uid": "6939597",
    "providerId": "airbnb",
    "arrangementType": "Entire Home",
    "instantBook": null,
    "isManaged": null,
    "latitude": 40.81149,
    "longitude": -73.92376,
    "url": "https://www.airbnb.com/rooms/6939597",
    "sleeps": 3,
    "bedrooms": 1,
    "bathrooms": 1,
    "image": {
        "t": null,
        "n": "https://a0.muscache.com/im/pictures/87933455/c644bcc6_original.jpg",
        "__typename": "Image"
    },
    "vrps": {
        "value": 614,
        "month": "2022-12-31",
        "__typename": "VrpsScore"
    },
    "isSuperhost": false,
    "dailyRate": 103.692307692,
    "occupancyRate": 0.708171,
    "trackedId": null,
    "reviewsCount": 81,
    "beds": 2,
    "hostName": "Libertad",
    "childrenAllowed": true,
    "eventsAllowed": false,
    "smokingAllowed": false,
    "petsAllowed": false,
    "checkInTime": "14:00",
    "checkOutTime": "11:00",
    "cleaningFee": 50,
    "weeklyDiscountFactor": 1,
    "monthlyDiscountFactor": 1,
    "scores": [
        {
            "areaId": null,
            "score": 614,
            "difference": -88,
            "description": [
                "We see a little drop in your  score this month, it fell by -88. But dont worry, your score is still pretty good at 614. "
            ],
            "areaType": "radius",
            "__typename": "Score"
        },
        {
            "areaId": 1047140,
            "score": null,
            "difference": null,
            "description": null,
            "areaType": "postalcode",
            "__typename": "Score"
        },
        {
            "areaId": 1037435,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"95352",
    "airbnb_property_id": "6939597",
    "homeaway_property_id": null,
    "m_homeaway_property_id": null,
    "title": "Brownstone garden apartment with access to patio",
    "room_type": "Entire home/apt",
    "property_type": "Apartment",
    "adr": 107.65,
    "occ": "permission_denied",
    "revenue": "permission_denied",
    "reviews": 81,
    "rating": 9.2,
    "bedrooms": 1,
    "accommodates": 3,
    "bathrooms": 1.0,
    "latitude": 40.81149,
    "longitude": -73.92376,
    "days_available": 327,
    "img_cover": "https://a0.muscache.com/im/pictures/87933455/c644bcc6_original.jpg?aki_policy=x_large",
    "platforms": {
        "airbnb_property_id": "6939597",
        "homeaway_property_id": null
    },
    "regions": {
        "neighborhood_ids": [
            127624
        ],
        "zipcode_ids": [
            11833
        ]
    }
}</t>
        </r>
      </text>
    </comment>
    <comment ref="AA8" authorId="0" shapeId="0" xr:uid="{00000000-0006-0000-0000-000041000000}">
      <text>
        <r>
          <rPr>
            <sz val="10"/>
            <color rgb="FF000000"/>
            <rFont val="Arial"/>
          </rPr>
          <t>AllTheRooms:{
    "name": "\u2606 STUDIO East Village \u2606 Own bath! \u2606 Sleeps 5",
    "rating": 80,
    "areaName": "East Village, New York, NY 10003, United States",
    "areaId": 1040625,
    "uid": "163814",
    "providerId": "airbnb",
    "arrangementType": "Entire Home",
    "instantBook": null,
    "isManaged": null,
    "latitude": 40.72641,
    "longitude": -73.98711,
    "url": "https://www.airbnb.com/rooms/163814",
    "sleeps": 5,
    "bedrooms": 1,
    "bathrooms": 1,
    "image": {
        "t": null,
        "n": "https://a0.muscache.com/im/pictures/55f2d6e7-4320-4d12-95bd-c6d532292be4.jpg",
        "__typename": "Image"
    },
    "vrps": {
        "value": 823,
        "month": "2022-12-31",
        "__typename": "VrpsScore"
    },
    "isSuperhost": false,
    "dailyRate": 159.831388889,
    "occupancyRate": 0.794118,
    "trackedId": null,
    "reviewsCount": 429,
    "beds": 3,
    "hostName": "Seith",
    "childrenAllowed": true,
    "eventsAllowed": false,
    "smokingAllowed": false,
    "petsAllowed": false,
    "checkInTime": "14:00",
    "checkOutTime": "12:00",
    "cleaningFee": 100,
    "weeklyDiscountFactor": 0.98,
    "monthlyDiscountFactor": 0.96,
    "scores": [
        {
            "areaId": null,
            "score": 823,
            "difference": -34,
            "description": [
                "A small drop of -34 in  performance score this month, but you're still doing great at 823 points. "
            ],
            "areaType": "radius",
            "__typename": "Score"
        },
        {
            "areaId": 1040625,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"95826",
    "airbnb_property_id": "163814",
    "homeaway_property_id": null,
    "m_homeaway_property_id": null,
    "title": "\u2606 STUDIO East Village \u2606 Own bath! \u2606 Sleeps 5",
    "room_type": "Entire home/apt",
    "property_type": "Apartment",
    "adr": 211.11,
    "occ": "permission_denied",
    "revenue": "permission_denied",
    "reviews": 426,
    "rating": 8.2,
    "bedrooms": 1,
    "accommodates": 5,
    "bathrooms": 1.0,
    "latitude": 40.72641,
    "longitude": -73.98711,
    "days_available": 354,
    "img_cover": "https://a0.muscache.com/im/pictures/55f2d6e7-4320-4d12-95bd-c6d532292be4.jpg?aki_policy=x_large",
    "platforms": {
        "airbnb_property_id": "163814",
        "homeaway_property_id": null
    },
    "regions": {
        "neighborhood_ids": [
            142508,
            127549
        ],
        "zipcode_ids": [
            12625
        ]
    }
}</t>
        </r>
      </text>
    </comment>
    <comment ref="AB8" authorId="0" shapeId="0" xr:uid="{00000000-0006-0000-0000-000042000000}">
      <text>
        <r>
          <rPr>
            <sz val="10"/>
            <color rgb="FF000000"/>
            <rFont val="Arial"/>
          </rPr>
          <t>AllTheRooms:{
    "name": "Beautiful apartment in awesome Clinton Hill!",
    "rating": 100,
    "areaName": "Clinton Hill, Brooklyn, NY 11205, United States",
    "areaId": 1043534,
    "uid": "6994259",
    "providerId": "airbnb",
    "arrangementType": "Entire Home",
    "instantBook": null,
    "isManaged": null,
    "latitude": 40.69314,
    "longitude": -73.96092,
    "url": "https://www.airbnb.com/rooms/6994259",
    "sleeps": 2,
    "bedrooms": 1,
    "bathrooms": 1,
    "image": {
        "t": null,
        "n": "https://a0.muscache.com/im/pictures/75312ab8-7034-4c41-b023-cb00e47e85a4.jpg",
        "__typename": "Image"
    },
    "vrps": {
        "value": 406,
        "month": "2022-12-31",
        "__typename": "VrpsScore"
    },
    "isSuperhost": false,
    "dailyRate": 124.695336788,
    "occupancyRate": 0.712177,
    "trackedId": null,
    "reviewsCount": 55,
    "beds": 1,
    "hostName": "Xristina&amp;Keith",
    "childrenAllowed": null,
    "eventsAllowed": false,
    "smokingAllowed": false,
    "petsAllowed": false,
    "checkInTime": "15:00",
    "checkOutTime": "12:00",
    "cleaningFee": 100,
    "weeklyDiscountFactor": 0.92,
    "monthlyDiscountFactor": 0.9,
    "scores": [
        {
            "areaId": null,
            "score": 406,
            "difference": -108,
            "description": [
                "Uh oh, your  score is at 406 after dropping -108 points this month. "
            ],
            "areaType": "radius",
            "__typename": "Score"
        },
        {
            "areaId": 1043534,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"143740",
    "airbnb_property_id": "6994259",
    "homeaway_property_id": null,
    "m_homeaway_property_id": null,
    "title": "Beautiful apartment in awesome Clinton Hill!",
    "room_type": "Entire home/apt",
    "property_type": "Apartment",
    "adr": 144.78,
    "occ": "permission_denied",
    "revenue": "permission_denied",
    "reviews": 54,
    "rating": 9.6,
    "bedrooms": 1,
    "accommodates": 2,
    "bathrooms": 1.0,
    "latitude": 40.69314,
    "longitude": -73.96092,
    "days_available": 325,
    "img_cover": "https://a0.muscache.com/im/pictures/75312ab8-7034-4c41-b023-cb00e47e85a4.jpg?aki_policy=x_large",
    "platforms": {
        "airbnb_property_id": "6994259",
        "homeaway_property_id": null
    },
    "regions": {
        "neighborhood_ids": [
            127527,
            127513,
            127505
        ],
        "zipcode_ids": [
            18114
        ]
    }
}</t>
        </r>
      </text>
    </comment>
    <comment ref="AC8" authorId="0" shapeId="0" xr:uid="{00000000-0006-0000-0000-000043000000}">
      <text>
        <r>
          <rPr>
            <sz val="10"/>
            <color rgb="FF000000"/>
            <rFont val="Arial"/>
          </rPr>
          <t>AllTheRooms:{
    "name": "PRIVATE BATH/TONS OF SUNLIGHT/SAFE",
    "rating": 90,
    "areaName": "Allerton, Bronx, NY 10467, United States",
    "areaId": 1051016,
    "uid": "755528",
    "providerId": "airbnb",
    "arrangementType": "Entire Home",
    "instantBook": null,
    "isManaged": null,
    "latitude": 40.85796,
    "longitude": -73.87134,
    "url": "https://www.airbnb.com/rooms/755528",
    "sleeps": 3,
    "bedrooms": 1,
    "bathrooms": 1,
    "image": {
        "t": null,
        "n": "https://a0.muscache.com/im/pictures/082a4b76-dade-4ddd-bd69-b95f406e14d2.jpg",
        "__typename": "Image"
    },
    "vrps": {
        "value": 495,
        "month": "2022-12-31",
        "__typename": "VrpsScore"
    },
    "isSuperhost": false,
    "dailyRate": 59.350571429,
    "occupancyRate": 0.858896,
    "trackedId": null,
    "reviewsCount": 374,
    "beds": 2,
    "hostName": "Enrique",
    "childrenAllowed": true,
    "eventsAllowed": false,
    "smokingAllowed": false,
    "petsAllowed": false,
    "checkInTime": "15:00",
    "checkOutTime": "12:00",
    "cleaningFee": 20,
    "weeklyDiscountFactor": 1,
    "monthlyDiscountFactor": 1,
    "scores": [
        {
            "areaId": null,
            "score": 495,
            "difference": -28,
            "description": [
                "Uh oh, your  score is at 495 after dropping -28 points this month. "
            ],
            "areaType": "radius",
            "__typename": "Score"
        },
        {
            "areaId": 1051016,
            "score": null,
            "difference": null,
            "description": null,
            "areaType": "postalcode",
            "__typename": "Score"
        },
        {
            "areaId": 1038027,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"155582",
    "airbnb_property_id": "755528",
    "homeaway_property_id": null,
    "m_homeaway_property_id": null,
    "title": "PRIVATE BATH/TONS OF SUNLIGHT/SAFE",
    "room_type": "Entire home/apt",
    "property_type": "Apartment",
    "adr": 59.44,
    "occ": "permission_denied",
    "revenue": "permission_denied",
    "reviews": 369,
    "rating": 9.0,
    "bedrooms": 1,
    "accommodates": 3,
    "bathrooms": 1.0,
    "latitude": 40.85796,
    "longitude": -73.87134,
    "days_available": 345,
    "img_cover": "https://a0.muscache.com/im/pictures/082a4b76-dade-4ddd-bd69-b95f406e14d2.jpg?aki_policy=x_large",
    "platforms": {
        "airbnb_property_id": "755528",
        "homeaway_property_id": null
    },
    "regions": {
        "neighborhood_ids": [
            127496
        ],
        "zipcode_ids": [
            12508
        ]
    }
}</t>
        </r>
      </text>
    </comment>
    <comment ref="AD8" authorId="0" shapeId="0" xr:uid="{00000000-0006-0000-0000-000044000000}">
      <text>
        <r>
          <rPr>
            <sz val="10"/>
            <color rgb="FF000000"/>
            <rFont val="Arial"/>
          </rPr>
          <t>AllTheRooms:{
    "name": "NYC 1st Shipping Container Home",
    "rating": 100,
    "areaName": "Williamsburg, Brooklyn, NY 11211, United States",
    "areaId": 1059405,
    "uid": "699472",
    "providerId": "airbnb",
    "arrangementType": "Entire Home",
    "instantBook": null,
    "isManaged": null,
    "latitude": 40.709278,
    "longitude": -73.954689,
    "url": "https://www.airbnb.com/rooms/699472",
    "sleeps": 4,
    "bedrooms": 1,
    "bathrooms": 1,
    "image": {
        "t": null,
        "n": "https://a0.muscache.com/im/pictures/ce0a3470-5295-4087-a8b9-d8bc4571a743.jpg",
        "__typename": "Image"
    },
    "vrps": {
        "value": 879,
        "month": "2022-12-31",
        "__typename": "VrpsScore"
    },
    "isSuperhost": true,
    "dailyRate": 235.051546392,
    "occupancyRate": 0.513228,
    "trackedId": null,
    "reviewsCount": 513,
    "beds": 2,
    "hostName": "Janet-David",
    "childrenAllowed": true,
    "eventsAllowed": false,
    "smokingAllowed": false,
    "petsAllowed": true,
    "checkInTime": "14:00",
    "checkOutTime": "11:00",
    "cleaningFee": 75,
    "weeklyDiscountFactor": 1,
    "monthlyDiscountFactor": 1,
    "scores": [
        {
            "areaId": null,
            "score": 879,
            "difference": 68,
            "description": [
                "Great news your score improved by 68 points, and your overall performance score is now a very impressive 879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"169506",
    "airbnb_property_id": "699472",
    "homeaway_property_id": null,
    "m_homeaway_property_id": null,
    "title": "NYC 1st Shipping Container Home",
    "room_type": "Entire home/apt",
    "property_type": "Apartment",
    "adr": 242.63,
    "occ": "permission_denied",
    "revenue": "permission_denied",
    "reviews": 508,
    "rating": 9.8,
    "bedrooms": 1,
    "accommodates": 4,
    "bathrooms": 1.0,
    "latitude": 40.709278,
    "longitude": -73.954689,
    "days_available": 328,
    "img_cover": "https://a0.muscache.com/im/pictures/ce0a3470-5295-4087-a8b9-d8bc4571a743.jpg?aki_policy=x_large",
    "platforms": {
        "airbnb_property_id": "699472",
        "homeaway_property_id": null
    },
    "regions": {
        "neighborhood_ids": [
            127692,
            127513
        ],
        "zipcode_ids": [
            18515
        ]
    }
}</t>
        </r>
      </text>
    </comment>
    <comment ref="AE8" authorId="0" shapeId="0" xr:uid="{00000000-0006-0000-0000-000045000000}">
      <text>
        <r>
          <rPr>
            <sz val="10"/>
            <color rgb="FF000000"/>
            <rFont val="Arial"/>
          </rPr>
          <t>AllTheRooms:{
    "name": "Stylish Large SPARKLING Gramercy Loft!",
    "rating": 100,
    "areaName": "Flatiron District, New York, NY 10010, United States",
    "areaId": 1052527,
    "uid": "57754",
    "providerId": "airbnb",
    "arrangementType": "Entire Home",
    "instantBook": null,
    "isManaged": null,
    "latitude": 40.74166,
    "longitude": -73.9866,
    "url": "https://www.airbnb.com/rooms/57754",
    "sleeps": 2,
    "bedrooms": 1,
    "bathrooms": 1,
    "image": {
        "t": null,
        "n": "https://a0.muscache.com/im/pictures/178504b9-9177-43dc-812e-25b775a9d91a.jpg",
        "__typename": "Image"
    },
    "vrps": {
        "value": 994,
        "month": "2022-12-31",
        "__typename": "VrpsScore"
    },
    "isSuperhost": true,
    "dailyRate": 328.762711864,
    "occupancyRate": 0.914729,
    "trackedId": null,
    "reviewsCount": 173,
    "beds": 1,
    "hostName": "R",
    "childrenAllowed": false,
    "eventsAllowed": false,
    "smokingAllowed": false,
    "petsAllowed": false,
    "checkInTime": "15:00",
    "checkOutTime": "12:00",
    "cleaningFee": 80,
    "weeklyDiscountFactor": 1,
    "monthlyDiscountFactor": 1,
    "scores": [
        {
            "areaId": null,
            "score": 994,
            "difference": 144,
            "description": [
                "Great news your score improved by 144 points, and your overall performance score is now a very impressive 994 points - great work! "
            ],
            "areaType": "radius",
            "__typename": "Score"
        },
        {
            "areaId": 1052527,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1037536,
            "score": null,
            "difference": null,
            "description": null,
            "areaType": "neighborhood",
            "__typename": "Score"
        },
        {
            "areaId": 1033101,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"178404",
    "airbnb_property_id": "57754",
    "homeaway_property_id": null,
    "m_homeaway_property_id": null,
    "title": "Stylish Large SPARKLING Gramercy Loft!",
    "room_type": "Entire home/apt",
    "property_type": "Loft",
    "adr": 343.54,
    "occ": "permission_denied",
    "revenue": "permission_denied",
    "reviews": 173,
    "rating": 10.0,
    "bedrooms": 1,
    "accommodates": 2,
    "bathrooms": 1.0,
    "latitude": 40.74166,
    "longitude": -73.9866,
    "days_available": 301,
    "img_cover": "https://a0.muscache.com/im/pictures/178504b9-9177-43dc-812e-25b775a9d91a.jpg?aki_policy=x_large",
    "platforms": {
        "airbnb_property_id": "57754",
        "homeaway_property_id": null
    },
    "regions": {
        "neighborhood_ids": [
            142508,
            127558
        ],
        "zipcode_ids": [
            12974
        ]
    }
}</t>
        </r>
      </text>
    </comment>
    <comment ref="AF8" authorId="0" shapeId="0" xr:uid="{00000000-0006-0000-0000-000046000000}">
      <text>
        <r>
          <rPr>
            <sz val="10"/>
            <color rgb="FF000000"/>
            <rFont val="Arial"/>
          </rPr>
          <t>AllTheRooms:{
    "name": "Spacious Upper East Side one bedroom apartment!",
    "rating": 90,
    "areaName": "Upper East Side, New York, NY 10028, United States",
    "areaId": 1044556,
    "uid": "7071657",
    "providerId": "airbnb",
    "arrangementType": "Entire Home",
    "instantBook": null,
    "isManaged": null,
    "latitude": 40.77432,
    "longitude": -73.95106,
    "url": "https://www.airbnb.com/rooms/7071657",
    "sleeps": 2,
    "bedrooms": 1,
    "bathrooms": 1,
    "image": {
        "t": null,
        "n": "https://a0.muscache.com/im/pictures/ea1a83d2-18ec-4fca-802d-d295ec4f5799.jpg",
        "__typename": "Image"
    },
    "vrps": {
        "value": 909,
        "month": "2022-12-31",
        "__typename": "VrpsScore"
    },
    "isSuperhost": true,
    "dailyRate": 269.896139273,
    "occupancyRate": 0.837838,
    "trackedId": null,
    "reviewsCount": 80,
    "beds": 1,
    "hostName": "Francesco",
    "childrenAllowed": true,
    "eventsAllowed": false,
    "smokingAllowed": false,
    "petsAllowed": true,
    "checkInTime": "15:00",
    "checkOutTime": "10:00",
    "cleaningFee": 200,
    "weeklyDiscountFactor": 1,
    "monthlyDiscountFactor": 0.95,
    "scores": [
        {
            "areaId": null,
            "score": 909,
            "difference": -20,
            "description": [
                "A small drop of -20 in  performance score this month, but you're still doing great at 909 points. "
            ],
            "areaType": "radius",
            "__typename": "Score"
        },
        {
            "areaId": 1044556,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"183955",
    "airbnb_property_id": "7071657",
    "homeaway_property_id": null,
    "m_homeaway_property_id": null,
    "title": "Spacious Upper East Side one bedroom apartment!",
    "room_type": "Entire home/apt",
    "property_type": "Apartment",
    "adr": 280.3,
    "occ": "permission_denied",
    "revenue": "permission_denied",
    "reviews": 78,
    "rating": 9.1,
    "bedrooms": 1,
    "accommodates": 2,
    "bathrooms": 1.0,
    "latitude": 40.77432,
    "longitude": -73.95106,
    "days_available": 328,
    "img_cover": "https://a0.muscache.com/im/pictures/ea1a83d2-18ec-4fca-802d-d295ec4f5799.jpg?aki_policy=x_large",
    "platforms": {
        "airbnb_property_id": "7071657",
        "homeaway_property_id": null
    },
    "regions": {
        "neighborhood_ids": [
            127679,
            142508
        ],
        "zipcode_ids": [
            13326
        ]
    }
}</t>
        </r>
      </text>
    </comment>
    <comment ref="AG8" authorId="0" shapeId="0" xr:uid="{00000000-0006-0000-0000-000047000000}">
      <text>
        <r>
          <rPr>
            <sz val="10"/>
            <color rgb="FF000000"/>
            <rFont val="Arial"/>
          </rPr>
          <t>AllTheRooms:{
    "name": "Gramercy apartment",
    "rating": 100,
    "areaName": "Kips Bay, New York, NY 10010, United States",
    "areaId": 1052527,
    "uid": "1325911",
    "providerId": "airbnb",
    "arrangementType": "Entire Home",
    "instantBook": null,
    "isManaged": null,
    "latitude": 40.74002,
    "longitude": -73.9802,
    "url": "https://www.airbnb.com/rooms/1325911",
    "sleeps": 4,
    "bedrooms": 1,
    "bathrooms": 1,
    "image": {
        "t": null,
        "n": "https://a0.muscache.com/im/pictures/64c2b8a2-4388-4072-8dad-e473dd01ec28.jpg",
        "__typename": "Image"
    },
    "vrps": {
        "value": 848,
        "month": "2022-12-31",
        "__typename": "VrpsScore"
    },
    "isSuperhost": true,
    "dailyRate": 231.536585366,
    "occupancyRate": 0.709343,
    "trackedId": null,
    "reviewsCount": 101,
    "beds": 2,
    "hostName": "Raul",
    "childrenAllowed": null,
    "eventsAllowed": null,
    "smokingAllowed": null,
    "petsAllowed": null,
    "checkInTime": "16:00",
    "checkOutTime": "11:00",
    "cleaningFee": 50,
    "weeklyDiscountFactor": 1,
    "monthlyDiscountFactor": 1,
    "scores": [
        {
            "areaId": null,
            "score": 848,
            "difference": -15,
            "description": [
                "A small drop of -15 in  performance score this month, but you're still doing great at 848 points. "
            ],
            "areaType": "radius",
            "__typename": "Score"
        },
        {
            "areaId": 1052527,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1035846,
            "score": null,
            "difference": null,
            "description": null,
            "areaType": "neighborhood",
            "__typename": "Score"
        },
        {
            "areaId": 1033101,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"184647",
    "airbnb_property_id": "1325911",
    "homeaway_property_id": null,
    "m_homeaway_property_id": null,
    "title": "Gramercy apartment",
    "room_type": "Entire home/apt",
    "property_type": "Apartment",
    "adr": 233.5,
    "occ": "permission_denied",
    "revenue": "permission_denied",
    "reviews": 99,
    "rating": 9.8,
    "bedrooms": 1,
    "accommodates": 4,
    "bathrooms": 1.0,
    "latitude": 40.74002,
    "longitude": -73.9802,
    "days_available": 303,
    "img_cover": "https://a0.muscache.com/im/pictures/64c2b8a2-4388-4072-8dad-e473dd01ec28.jpg?aki_policy=x_large",
    "platforms": {
        "airbnb_property_id": "1325911",
        "homeaway_property_id": null
    },
    "regions": {
        "neighborhood_ids": [
            142508,
            127597
        ],
        "zipcode_ids": [
            12974
        ]
    }
}</t>
        </r>
      </text>
    </comment>
    <comment ref="AH8" authorId="0" shapeId="0" xr:uid="{00000000-0006-0000-0000-000048000000}">
      <text>
        <r>
          <rPr>
            <sz val="10"/>
            <color rgb="FF000000"/>
            <rFont val="Arial"/>
          </rPr>
          <t>AllTheRooms:{
    "name": "Brooklyn Brownstone",
    "rating": 100,
    "areaName": "Bay Ridge, Brooklyn, NY 11209, United States",
    "areaId": 1069012,
    "uid": "3666653",
    "providerId": "airbnb",
    "arrangementType": "Entire Home",
    "instantBook": null,
    "isManaged": null,
    "latitude": 40.62157,
    "longitude": -74.025,
    "url": "https://www.airbnb.com/rooms/3666653",
    "sleeps": 4,
    "bedrooms": 1,
    "bathrooms": 1,
    "image": {
        "t": null,
        "n": "https://a0.muscache.com/im/pictures/26e51ea5-4810-4cbe-9fb8-ad89716cae66.jpg",
        "__typename": "Image"
    },
    "vrps": {
        "value": 780,
        "month": "2022-12-31",
        "__typename": "VrpsScore"
    },
    "isSuperhost": false,
    "dailyRate": 176.466113416,
    "occupancyRate": 0.721557,
    "trackedId": null,
    "reviewsCount": 191,
    "beds": 2,
    "hostName": "Robert",
    "childrenAllowed": true,
    "eventsAllowed": false,
    "smokingAllowed": false,
    "petsAllowed": false,
    "checkInTime": "15:00",
    "checkOutTime": "11:00",
    "cleaningFee": 50,
    "weeklyDiscountFactor": 1,
    "monthlyDiscountFactor": 1,
    "scores": [
        {
            "areaId": null,
            "score": 780,
            "difference": -70,
            "description": [
                "We see a little drop in your  score this month, it fell by -70. But dont worry, your score is still pretty good at 780. "
            ],
            "areaType": "radius",
            "__typename": "Score"
        },
        {
            "areaId": 1069012,
            "score": null,
            "difference": null,
            "description": null,
            "areaType": "postalcode",
            "__typename": "Score"
        },
        {
            "areaId": 1039762,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"194842",
    "airbnb_property_id": "3666653",
    "homeaway_property_id": null,
    "m_homeaway_property_id": null,
    "title": "Brooklyn Brownstone",
    "room_type": "Entire home/apt",
    "property_type": "Apartment",
    "adr": 176.05,
    "occ": "permission_denied",
    "revenue": "permission_denied",
    "reviews": 190,
    "rating": 9.9,
    "bedrooms": 1,
    "accommodates": 4,
    "bathrooms": 1.0,
    "latitude": 40.62157,
    "longitude": -74.025,
    "days_available": 330,
    "img_cover": "https://a0.muscache.com/im/pictures/26e51ea5-4810-4cbe-9fb8-ad89716cae66.jpg?aki_policy=x_large",
    "platforms": {
        "airbnb_property_id": "3666653",
        "homeaway_property_id": null
    },
    "regions": {
        "neighborhood_ids": [
            127501,
            127513
        ],
        "zipcode_ids": [
            18118
        ]
    }
}</t>
        </r>
      </text>
    </comment>
    <comment ref="AI8" authorId="0" shapeId="0" xr:uid="{00000000-0006-0000-0000-000049000000}">
      <text>
        <r>
          <rPr>
            <sz val="10"/>
            <color rgb="FF000000"/>
            <rFont val="Arial"/>
          </rPr>
          <t>AllTheRooms:{
    "name": "Williamsburg Brooklyn LOVE Home",
    "rating": 100,
    "areaName": "Williamsburg, Brooklyn, NY 11211, United States",
    "areaId": 1059405,
    "uid": "483505",
    "providerId": "airbnb",
    "arrangementType": "Entire Home",
    "instantBook": null,
    "isManaged": null,
    "latitude": 40.709,
    "longitude": -73.96804,
    "url": "https://www.airbnb.com/rooms/483505",
    "sleeps": 3,
    "bedrooms": 1,
    "bathrooms": 1,
    "image": {
        "t": null,
        "n": "https://a0.muscache.com/im/pictures/70429e65-f1ae-443c-ba0c-122bddb2c59e.jpg",
        "__typename": "Image"
    },
    "vrps": {
        "value": 979,
        "month": "2022-12-31",
        "__typename": "VrpsScore"
    },
    "isSuperhost": true,
    "dailyRate": 176.579710145,
    "occupancyRate": 0.878981,
    "trackedId": null,
    "reviewsCount": 182,
    "beds": 2,
    "hostName": "Jodi",
    "childrenAllowed": true,
    "eventsAllowed": false,
    "smokingAllowed": false,
    "petsAllowed": true,
    "checkInTime": "15:00",
    "checkOutTime": "11:00",
    "cleaningFee": 125,
    "weeklyDiscountFactor": 1,
    "monthlyDiscountFactor": 0.9,
    "scores": [
        {
            "areaId": null,
            "score": 979,
            "difference": 79,
            "description": [
                "Great news your score improved by 79 points, and your overall performance score is now a very impressive 979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"198416",
    "airbnb_property_id": "483505",
    "homeaway_property_id": null,
    "m_homeaway_property_id": null,
    "title": "Williamsburg Brooklyn LOVE Home",
    "room_type": "Entire home/apt",
    "property_type": "Apartment",
    "adr": 222.05,
    "occ": "permission_denied",
    "revenue": "permission_denied",
    "reviews": 179,
    "rating": 9.8,
    "bedrooms": 1,
    "accommodates": 3,
    "bathrooms": 1.0,
    "latitude": 40.709,
    "longitude": -73.96804,
    "days_available": 321,
    "img_cover": "https://a0.muscache.com/im/pictures/70429e65-f1ae-443c-ba0c-122bddb2c59e.jpg?aki_policy=x_large",
    "platforms": {
        "airbnb_property_id": "483505",
        "homeaway_property_id": null
    },
    "regions": {
        "neighborhood_ids": [
            127692,
            127513
        ],
        "zipcode_ids": [
            18515
        ]
    }
}</t>
        </r>
      </text>
    </comment>
    <comment ref="AJ8" authorId="0" shapeId="0" xr:uid="{00000000-0006-0000-0000-00004A000000}">
      <text>
        <r>
          <rPr>
            <sz val="10"/>
            <color rgb="FF000000"/>
            <rFont val="Arial"/>
          </rPr>
          <t>AllTheRooms:{
    "name": "Prime Artist Loft &amp; Exposed Brick",
    "rating": 100,
    "areaName": "Williamsburg, Brooklyn, NY 11249, United States",
    "areaId": 1059405,
    "uid": "4453484",
    "providerId": "airbnb",
    "arrangementType": "Entire Home",
    "instantBook": null,
    "isManaged": null,
    "latitude": 40.72108,
    "longitude": -73.95967,
    "url": "https://www.airbnb.com/rooms/4453484",
    "sleeps": 3,
    "bedrooms": 1,
    "bathrooms": 1,
    "image": {
        "t": null,
        "n": "https://a0.muscache.com/im/pictures/86146066/1acde69f_original.jpg",
        "__typename": "Image"
    },
    "vrps": {
        "value": 962,
        "month": "2022-12-31",
        "__typename": "VrpsScore"
    },
    "isSuperhost": true,
    "dailyRate": 337.532876712,
    "occupancyRate": 0.861357,
    "trackedId": null,
    "reviewsCount": 240,
    "beds": 1,
    "hostName": "Peter",
    "childrenAllowed": true,
    "eventsAllowed": false,
    "smokingAllowed": false,
    "petsAllowed": false,
    "checkInTime": "15:00",
    "checkOutTime": "11:00",
    "cleaningFee": 150,
    "weeklyDiscountFactor": 0.97,
    "monthlyDiscountFactor": 0.85,
    "scores": [
        {
            "areaId": null,
            "score": 962,
            "difference": -16,
            "description": [
                "A small drop of -16 in  performance score this month, but you're still doing great at 962 points.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"199710",
    "airbnb_property_id": "4453484",
    "homeaway_property_id": null,
    "m_homeaway_property_id": null,
    "title": "Prime Artist Loft &amp; Exposed Brick",
    "room_type": "Entire home/apt",
    "property_type": "Loft",
    "adr": 325.03,
    "occ": "permission_denied",
    "revenue": "permission_denied",
    "reviews": 237,
    "rating": 9.8,
    "bedrooms": 1,
    "accommodates": 3,
    "bathrooms": 1.0,
    "latitude": 40.72108,
    "longitude": -73.95967,
    "days_available": 347,
    "img_cover": "https://a0.muscache.com/im/pictures/86146066/1acde69f_original.jpg?aki_policy=x_large",
    "platforms": {
        "airbnb_property_id": "4453484",
        "homeaway_property_id": null
    },
    "regions": {
        "neighborhood_ids": [
            127692,
            127513
        ],
        "zipcode_ids": [
            18515
        ]
    }
}</t>
        </r>
      </text>
    </comment>
    <comment ref="AK8" authorId="0" shapeId="0" xr:uid="{00000000-0006-0000-0000-00004B000000}">
      <text>
        <r>
          <rPr>
            <sz val="10"/>
            <color rgb="FF000000"/>
            <rFont val="Arial"/>
          </rPr>
          <t>AllTheRooms:{
    "name": "West Village Loft, 1st floor",
    "rating": 90,
    "areaName": "West Village, New York, NY 10014, United States",
    "areaId": 1052513,
    "uid": "456190",
    "providerId": "airbnb",
    "arrangementType": "Entire Home",
    "instantBook": null,
    "isManaged": null,
    "latitude": 40.73491,
    "longitude": -74.0058,
    "url": "https://www.airbnb.com/rooms/456190",
    "sleeps": 2,
    "bedrooms": 1,
    "bathrooms": 1,
    "image": {
        "t": null,
        "n": "https://a0.muscache.com/im/pictures/51045208/e3410b15_original.jpg",
        "__typename": "Image"
    },
    "vrps": {
        "value": 946,
        "month": "2022-12-31",
        "__typename": "VrpsScore"
    },
    "isSuperhost": true,
    "dailyRate": 177.218944844,
    "occupancyRate": 0.888179,
    "trackedId": null,
    "reviewsCount": 397,
    "beds": 1,
    "hostName": "Gary",
    "childrenAllowed": null,
    "eventsAllowed": false,
    "smokingAllowed": false,
    "petsAllowed": false,
    "checkInTime": "14:00",
    "checkOutTime": "11:00",
    "cleaningFee": 97,
    "weeklyDiscountFactor": 0.9,
    "monthlyDiscountFactor": 0.9,
    "scores": [
        {
            "areaId": null,
            "score": 946,
            "difference": 155,
            "description": [
                "Great news your score improved by 155 points, and your overall performance score is now a very impressive 946 points - great work! "
            ],
            "areaType": "radius",
            "__typename": "Score"
        },
        {
            "areaId": 1052513,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1035782,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"202626",
    "airbnb_property_id": "456190",
    "homeaway_property_id": null,
    "m_homeaway_property_id": null,
    "title": "West Village Loft, 1st floor",
    "room_type": "Entire home/apt",
    "property_type": "House",
    "adr": 199.42,
    "occ": "permission_denied",
    "revenue": "permission_denied",
    "reviews": 392,
    "rating": 9.3,
    "bedrooms": 1,
    "accommodates": 2,
    "bathrooms": 1.0,
    "latitude": 40.73491,
    "longitude": -74.0058,
    "days_available": 325,
    "img_cover": "https://a0.muscache.com/im/pictures/51045208/e3410b15_original.jpg?aki_policy=x_large",
    "platforms": {
        "airbnb_property_id": "456190",
        "homeaway_property_id": null
    },
    "regions": {
        "neighborhood_ids": [
            142508,
            127688
        ],
        "zipcode_ids": [
            12978
        ]
    }
}</t>
        </r>
      </text>
    </comment>
    <comment ref="AL8" authorId="0" shapeId="0" xr:uid="{00000000-0006-0000-0000-00004C000000}">
      <text>
        <r>
          <rPr>
            <sz val="10"/>
            <color rgb="FF000000"/>
            <rFont val="Arial"/>
          </rPr>
          <t>AllTheRooms:{
    "name": "Shabby Chic Modern Chelsea Studio",
    "rating": 100,
    "areaName": "New York, NY 10011, United States",
    "areaId": 1042307,
    "uid": "812938",
    "providerId": "airbnb",
    "arrangementType": "Entire Home",
    "instantBook": null,
    "isManaged": null,
    "latitude": 40.74045,
    "longitude": -73.99579,
    "url": "https://www.airbnb.com/rooms/812938",
    "sleeps": 2,
    "bedrooms": 1,
    "bathrooms": 1,
    "image": {
        "t": null,
        "n": "https://a0.muscache.com/im/pictures/34974746/2591f47d_original.jpg",
        "__typename": "Image"
    },
    "vrps": {
        "value": 941,
        "month": "2022-12-31",
        "__typename": "VrpsScore"
    },
    "isSuperhost": false,
    "dailyRate": 196.97546875,
    "occupancyRate": 0.805031,
    "trackedId": null,
    "reviewsCount": 77,
    "beds": 1,
    "hostName": "Jason",
    "childrenAllowed": null,
    "eventsAllowed": false,
    "smokingAllowed": false,
    "petsAllowed": false,
    "checkInTime": "15:00",
    "checkOutTime": "12:00",
    "cleaningFee": 80,
    "weeklyDiscountFactor": 1,
    "monthlyDiscountFactor": 0.56,
    "scores": [
        {
            "areaId": null,
            "score": 941,
            "difference": 7,
            "description": [
                "Great news your score improved by 7 points, and your overall performance score is now a very impressive 941 points - great work! "
            ],
            "areaType": "radius",
            "__typename": "Score"
        },
        {
            "areaId": 1042307,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"205882",
    "airbnb_property_id": "812938",
    "homeaway_property_id": null,
    "m_homeaway_property_id": null,
    "title": "Shabby Chic Modern Chelsea Studio",
    "room_type": "Entire home/apt",
    "property_type": "Apartment",
    "adr": 269.08,
    "occ": "permission_denied",
    "revenue": "permission_denied",
    "reviews": 75,
    "rating": 9.7,
    "bedrooms": 1,
    "accommodates": 2,
    "bathrooms": 1.0,
    "latitude": 40.74045,
    "longitude": -73.99579,
    "days_available": 307,
    "img_cover": "https://a0.muscache.com/im/pictures/34974746/2591f47d_original.jpg?aki_policy=x_large",
    "platforms": {
        "airbnb_property_id": "812938",
        "homeaway_property_id": null
    },
    "regions": {
        "neighborhood_ids": [
            142508,
            127521
        ],
        "zipcode_ids": [
            12975
        ]
    }
}</t>
        </r>
      </text>
    </comment>
    <comment ref="AM8" authorId="0" shapeId="0" xr:uid="{00000000-0006-0000-0000-00004D000000}">
      <text>
        <r>
          <rPr>
            <sz val="10"/>
            <color rgb="FF000000"/>
            <rFont val="Arial"/>
          </rPr>
          <t>AllTheRooms:{
    "name": "Tailored Studio in Williamsburg BK",
    "rating": 100,
    "areaName": "Williamsburg, Brooklyn, NY 11211, United States",
    "areaId": 1059405,
    "uid": "6269517",
    "providerId": "airbnb",
    "arrangementType": "Entire Home",
    "instantBook": null,
    "isManaged": null,
    "latitude": 40.71389,
    "longitude": -73.93677,
    "url": "https://www.airbnb.com/rooms/6269517",
    "sleeps": 2,
    "bedrooms": 1,
    "bathrooms": 1,
    "image": {
        "t": null,
        "n": "https://a0.muscache.com/im/pictures/40ee4f42-2827-4bc1-b741-69c299fd91f9.jpg",
        "__typename": "Image"
    },
    "vrps": {
        "value": 798,
        "month": "2022-12-31",
        "__typename": "VrpsScore"
    },
    "isSuperhost": true,
    "dailyRate": 161.193133047,
    "occupancyRate": 0.730408,
    "trackedId": null,
    "reviewsCount": 267,
    "beds": 1,
    "hostName": "Michael",
    "childrenAllowed": true,
    "eventsAllowed": false,
    "smokingAllowed": false,
    "petsAllowed": false,
    "checkInTime": "16:00",
    "checkOutTime": "12:00",
    "cleaningFee": 120,
    "weeklyDiscountFactor": 0.9,
    "monthlyDiscountFactor": 0.85,
    "scores": [
        {
            "areaId": null,
            "score": 798,
            "difference": 62,
            "description": [
                "Well done, your  performance score is up by 62 points this month. It's currently 798.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"211168",
    "airbnb_property_id": "6269517",
    "homeaway_property_id": null,
    "m_homeaway_property_id": null,
    "title": "Tailored Studio in Williamsburg BK",
    "room_type": "Entire home/apt",
    "property_type": "Apartment",
    "adr": 158.32,
    "occ": "permission_denied",
    "revenue": "permission_denied",
    "reviews": 261,
    "rating": 9.7,
    "bedrooms": 1,
    "accommodates": 2,
    "bathrooms": 1.0,
    "latitude": 40.71389,
    "longitude": -73.93677,
    "days_available": 353,
    "img_cover": "https://a0.muscache.com/im/pictures/40ee4f42-2827-4bc1-b741-69c299fd91f9.jpg?aki_policy=x_large",
    "platforms": {
        "airbnb_property_id": "6269517",
        "homeaway_property_id": null
    },
    "regions": {
        "neighborhood_ids": [
            127692,
            127513
        ],
        "zipcode_ids": [
            18515
        ]
    }
}</t>
        </r>
      </text>
    </comment>
    <comment ref="AN8" authorId="0" shapeId="0" xr:uid="{00000000-0006-0000-0000-00004E000000}">
      <text>
        <r>
          <rPr>
            <sz val="10"/>
            <color rgb="FF000000"/>
            <rFont val="Arial"/>
          </rPr>
          <t>AllTheRooms:{
    "name": "Urban Cottage in Williamsburg BK",
    "rating": 100,
    "areaName": "Williamsburg, Brooklyn, NY 11211, United States",
    "areaId": 1059405,
    "uid": "1818820",
    "providerId": "airbnb",
    "arrangementType": "Entire Home",
    "instantBook": null,
    "isManaged": null,
    "latitude": 40.71609,
    "longitude": -73.94144,
    "url": "https://www.airbnb.com/rooms/1818820",
    "sleeps": 2,
    "bedrooms": 1,
    "bathrooms": 1,
    "image": {
        "t": null,
        "n": "https://a0.muscache.com/im/pictures/bfb71137-12e6-467a-ae2f-87b1963cff2c.jpg",
        "__typename": "Image"
    },
    "vrps": {
        "value": 934,
        "month": "2022-12-31",
        "__typename": "VrpsScore"
    },
    "isSuperhost": true,
    "dailyRate": 217.425373134,
    "occupancyRate": 0.834891,
    "trackedId": null,
    "reviewsCount": 295,
    "beds": 1,
    "hostName": "Michael",
    "childrenAllowed": true,
    "eventsAllowed": false,
    "smokingAllowed": false,
    "petsAllowed": false,
    "checkInTime": "16:00",
    "checkOutTime": "12:00",
    "cleaningFee": 130,
    "weeklyDiscountFactor": 0.9,
    "monthlyDiscountFactor": 0.85,
    "scores": [
        {
            "areaId": null,
            "score": 934,
            "difference": 44,
            "description": [
                "Great news your score improved by 44 points, and your overall performance score is now a very impressive 934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"212767",
    "airbnb_property_id": "1818820",
    "homeaway_property_id": null,
    "m_homeaway_property_id": null,
    "title": "Urban Cottage in Williamsburg BK",
    "room_type": "Entire home/apt",
    "property_type": "Apartment",
    "adr": 242.15,
    "occ": "permission_denied",
    "revenue": "permission_denied",
    "reviews": 293,
    "rating": 9.8,
    "bedrooms": 1,
    "accommodates": 2,
    "bathrooms": 1.0,
    "latitude": 40.71609,
    "longitude": -73.94144,
    "days_available": 321,
    "img_cover": "https://a0.muscache.com/im/pictures/bfb71137-12e6-467a-ae2f-87b1963cff2c.jpg?aki_policy=x_large",
    "platforms": {
        "airbnb_property_id": "1818820",
        "homeaway_property_id": null
    },
    "regions": {
        "neighborhood_ids": [
            127513,
            127692
        ],
        "zipcode_ids": [
            18515
        ]
    }
}</t>
        </r>
      </text>
    </comment>
    <comment ref="AO8" authorId="0" shapeId="0" xr:uid="{00000000-0006-0000-0000-00004F000000}">
      <text>
        <r>
          <rPr>
            <sz val="10"/>
            <color rgb="FF000000"/>
            <rFont val="Arial"/>
          </rPr>
          <t>AllTheRooms:{
    "name": "Big New York City Suite Near Subway",
    "rating": 100,
    "areaName": "Crown Heights, Brooklyn, NY 11213, United States",
    "areaId": 1069938,
    "uid": "4033444",
    "providerId": "airbnb",
    "arrangementType": "Entire Home",
    "instantBook": null,
    "isManaged": null,
    "latitude": 40.66644,
    "longitude": -73.92964,
    "url": "https://www.airbnb.com/rooms/4033444",
    "sleeps": 4,
    "bedrooms": 1,
    "bathrooms": 1,
    "image": {
        "t": null,
        "n": "https://a0.muscache.com/im/pictures/604fbb98-411e-4642-9040-3e2353e4e68a.jpg",
        "__typename": "Image"
    },
    "vrps": {
        "value": 747,
        "month": "2022-12-31",
        "__typename": "VrpsScore"
    },
    "isSuperhost": true,
    "dailyRate": 136.094174757,
    "occupancyRate": 0.660256,
    "trackedId": null,
    "reviewsCount": 179,
    "beds": 0,
    "hostName": "Saya &amp; Diego",
    "childrenAllowed": true,
    "eventsAllowed": false,
    "smokingAllowed": false,
    "petsAllowed": false,
    "checkInTime": null,
    "checkOutTime": null,
    "cleaningFee": 65,
    "weeklyDiscountFactor": 0.95,
    "monthlyDiscountFactor": 1,
    "scores": [
        {
            "areaId": null,
            "score": 747,
            "difference": -11,
            "description": [
                "We see a little drop in your  score this month, it fell by -11. But dont worry, your score is still pretty good at 747. "
            ],
            "areaType": "radius",
            "__typename": "Score"
        },
        {
            "areaId": 1069938,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"217852",
    "airbnb_property_id": "4033444",
    "homeaway_property_id": null,
    "m_homeaway_property_id": null,
    "title": "Big New York City Suite Near Subway",
    "room_type": "Entire home/apt",
    "property_type": "Townhouse",
    "adr": 139.59,
    "occ": "permission_denied",
    "revenue": "permission_denied",
    "reviews": 179,
    "rating": 9.5,
    "bedrooms": 1,
    "accommodates": 4,
    "bathrooms": 1.0,
    "latitude": 40.66644,
    "longitude": -73.92964,
    "days_available": 365,
    "img_cover": "https://a0.muscache.com/im/pictures/604fbb98-411e-4642-9040-3e2353e4e68a.jpg?aki_policy=x_large",
    "platforms": {
        "airbnb_property_id": "4033444",
        "homeaway_property_id": null
    },
    "regions": {
        "neighborhood_ids": [
            127539,
            127513
        ],
        "zipcode_ids": [
            18517
        ]
    }
}</t>
        </r>
      </text>
    </comment>
    <comment ref="AP8" authorId="0" shapeId="0" xr:uid="{00000000-0006-0000-0000-000050000000}">
      <text>
        <r>
          <rPr>
            <sz val="10"/>
            <color rgb="FF000000"/>
            <rFont val="Arial"/>
          </rPr>
          <t>AllTheRooms:{
    "name": "Brooklyn 1 BR Near Subway",
    "rating": 90,
    "areaName": "Crown Heights, Brooklyn, NY 11233, United States",
    "areaId": 1040630,
    "uid": "4033521",
    "providerId": "airbnb",
    "arrangementType": "Entire Home",
    "instantBook": null,
    "isManaged": null,
    "latitude": 40.67308,
    "longitude": -73.92508,
    "url": "https://www.airbnb.com/rooms/4033521",
    "sleeps": 4,
    "bedrooms": 1,
    "bathrooms": 1,
    "image": {
        "t": null,
        "n": "https://a0.muscache.com/im/pictures/787aac0a-cc74-4fea-afdd-2d2562aa65be.jpg",
        "__typename": "Image"
    },
    "vrps": {
        "value": 636,
        "month": "2022-12-31",
        "__typename": "VrpsScore"
    },
    "isSuperhost": false,
    "dailyRate": 84.783759124,
    "occupancyRate": 0.864353,
    "trackedId": null,
    "reviewsCount": 194,
    "beds": 3,
    "hostName": "Gaby",
    "childrenAllowed": true,
    "eventsAllowed": false,
    "smokingAllowed": false,
    "petsAllowed": false,
    "checkInTime": "15:00",
    "checkOutTime": "11:00",
    "cleaningFee": 70,
    "weeklyDiscountFactor": 0.95,
    "monthlyDiscountFactor": 1,
    "scores": [
        {
            "areaId": null,
            "score": 636,
            "difference": 84,
            "description": [
                "Well done, your  performance score is up by 84 points this month. It's currently 636.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"217892",
    "airbnb_property_id": "4033521",
    "homeaway_property_id": null,
    "m_homeaway_property_id": null,
    "title": "Brooklyn 1 BR Near Subway",
    "room_type": "Entire home/apt",
    "property_type": "House",
    "adr": 92.2,
    "occ": "permission_denied",
    "revenue": "permission_denied",
    "reviews": 194,
    "rating": 9.1,
    "bedrooms": 1,
    "accommodates": 4,
    "bathrooms": 1.0,
    "latitude": 40.67308,
    "longitude": -73.92508,
    "days_available": 320,
    "img_cover": "https://a0.muscache.com/im/pictures/787aac0a-cc74-4fea-afdd-2d2562aa65be.jpg?aki_policy=x_large",
    "platforms": {
        "airbnb_property_id": "4033521",
        "homeaway_property_id": null
    },
    "regions": {
        "neighborhood_ids": [
            127539,
            127513
        ],
        "zipcode_ids": [
            14417
        ]
    }
}</t>
        </r>
      </text>
    </comment>
    <comment ref="AQ8" authorId="0" shapeId="0" xr:uid="{00000000-0006-0000-0000-000051000000}">
      <text>
        <r>
          <rPr>
            <sz val="10"/>
            <color rgb="FF000000"/>
            <rFont val="Arial"/>
          </rPr>
          <t>AllTheRooms:{
    "name": "Charming Apt off Bleecker, First Fl",
    "rating": 90,
    "areaName": "West Village, New York, NY 10014, United States",
    "areaId": 1052513,
    "uid": "783202",
    "providerId": "airbnb",
    "arrangementType": "Entire Home",
    "instantBook": null,
    "isManaged": null,
    "latitude": 40.73277,
    "longitude": -74.00267,
    "url": "https://www.airbnb.com/rooms/783202",
    "sleeps": 3,
    "bedrooms": 1,
    "bathrooms": 1,
    "image": {
        "t": null,
        "n": "https://a0.muscache.com/im/pictures/11914294/5e1c82a1_original.jpg",
        "__typename": "Image"
    },
    "vrps": {
        "value": 959,
        "month": "2022-12-31",
        "__typename": "VrpsScore"
    },
    "isSuperhost": true,
    "dailyRate": 226.906153846,
    "occupancyRate": 0.899654,
    "trackedId": null,
    "reviewsCount": 301,
    "beds": 2,
    "hostName": "Evelyn",
    "childrenAllowed": true,
    "eventsAllowed": false,
    "smokingAllowed": false,
    "petsAllowed": false,
    "checkInTime": "14:00",
    "checkOutTime": "10:00",
    "cleaningFee": 25,
    "weeklyDiscountFactor": 1,
    "monthlyDiscountFactor": 0.9,
    "scores": [
        {
            "areaId": null,
            "score": 959,
            "difference": 82,
            "description": [
                "Great news your score improved by 82 points, and your overall performance score is now a very impressive 959 points - great work! "
            ],
            "areaType": "radius",
            "__typename": "Score"
        },
        {
            "areaId": 1052513,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1035782,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"218330",
    "airbnb_property_id": "783202",
    "homeaway_property_id": null,
    "m_homeaway_property_id": null,
    "title": "Charming Apt off Bleecker, First Fl",
    "room_type": "Entire home/apt",
    "property_type": "Apartment",
    "adr": 228.92,
    "occ": "permission_denied",
    "revenue": "permission_denied",
    "reviews": 295,
    "rating": 9.4,
    "bedrooms": 1,
    "accommodates": 3,
    "bathrooms": 1.0,
    "latitude": 40.73277,
    "longitude": -74.00267,
    "days_available": 328,
    "img_cover": "https://a0.muscache.com/im/pictures/11914165/8c2f90c9_original.jpg?aki_policy=x_large",
    "platforms": {
        "airbnb_property_id": "783202",
        "homeaway_property_id": null
    },
    "regions": {
        "neighborhood_ids": [
            127688,
            142508
        ],
        "zipcode_ids": [
            12978
        ]
    }
}</t>
        </r>
      </text>
    </comment>
    <comment ref="AR8" authorId="0" shapeId="0" xr:uid="{00000000-0006-0000-0000-000052000000}">
      <text>
        <r>
          <rPr>
            <sz val="10"/>
            <color rgb="FF000000"/>
            <rFont val="Arial"/>
          </rPr>
          <t>AllTheRooms:{
    "name": "Cozy &amp; Zen Manhattan Soho Appartment",
    "rating": 100,
    "areaName": "New York, NY 10012, United States",
    "areaId": 1043526,
    "uid": "7004408",
    "providerId": "airbnb",
    "arrangementType": "Entire Home",
    "instantBook": null,
    "isManaged": null,
    "latitude": 40.72763,
    "longitude": -74.00254,
    "url": "https://www.airbnb.com/rooms/7004408",
    "sleeps": 2,
    "bedrooms": 1,
    "bathrooms": 1,
    "image": {
        "t": null,
        "n": "https://a0.muscache.com/im/pictures/3479c596-6e4d-4817-801c-bf228aa8b581.jpg",
        "__typename": "Image"
    },
    "vrps": {
        "value": 790,
        "month": "2022-12-31",
        "__typename": "VrpsScore"
    },
    "isSuperhost": false,
    "dailyRate": 187.65,
    "occupancyRate": 0.817844,
    "trackedId": null,
    "reviewsCount": 134,
    "beds": 1,
    "hostName": "Yann",
    "childrenAllowed": false,
    "eventsAllowed": false,
    "smokingAllowed": false,
    "petsAllowed": false,
    "checkInTime": "14:00",
    "checkOutTime": "11:00",
    "cleaningFee": 100,
    "weeklyDiscountFactor": 0.95,
    "monthlyDiscountFactor": 0.85,
    "scores": [
        {
            "areaId": null,
            "score": 790,
            "difference": -29,
            "description": [
                "We see a little drop in your  score this month, it fell by -29. But dont worry, your score is still pretty good at 790. "
            ],
            "areaType": "radius",
            "__typename": "Score"
        },
        {
            "areaId": 1043526,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844595,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"221966",
    "airbnb_property_id": "7004408",
    "homeaway_property_id": null,
    "m_homeaway_property_id": null,
    "title": "Cozy &amp; Zen Manhattan Soho Appartment",
    "room_type": "Entire home/apt",
    "property_type": "Apartment",
    "adr": 235.12,
    "occ": "permission_denied",
    "revenue": "permission_denied",
    "reviews": 132,
    "rating": 9.6,
    "bedrooms": 1,
    "accommodates": 2,
    "bathrooms": 1.0,
    "latitude": 40.72763,
    "longitude": -74.00254,
    "days_available": 318,
    "img_cover": "https://a0.muscache.com/im/pictures/3479c596-6e4d-4817-801c-bf228aa8b581.jpg?aki_policy=x_large",
    "platforms": {
        "airbnb_property_id": "7004408",
        "homeaway_property_id": null
    },
    "regions": {
        "neighborhood_ids": [
            127656,
            142508
        ],
        "zipcode_ids": [
            12976
        ]
    }
}</t>
        </r>
      </text>
    </comment>
    <comment ref="AS8" authorId="0" shapeId="0" xr:uid="{00000000-0006-0000-0000-000053000000}">
      <text>
        <r>
          <rPr>
            <sz val="10"/>
            <color rgb="FF000000"/>
            <rFont val="Arial"/>
          </rPr>
          <t>AllTheRooms:{
    "name": "Amazing Greenwich Village w pool",
    "rating": 100,
    "areaName": "Greenwich Village, New York, NY 10003, United States",
    "areaId": 1040625,
    "uid": "840667",
    "providerId": "airbnb",
    "arrangementType": "Entire Home",
    "instantBook": null,
    "isManaged": null,
    "latitude": 40.72952,
    "longitude": -73.9941,
    "url": "https://www.airbnb.com/rooms/840667",
    "sleeps": 3,
    "bedrooms": 1,
    "bathrooms": 1,
    "image": {
        "t": null,
        "n": "https://a0.muscache.com/im/pictures/12905887/d9b3ec7f_original.jpg",
        "__typename": "Image"
    },
    "vrps": {
        "value": 863,
        "month": "2022-12-31",
        "__typename": "VrpsScore"
    },
    "isSuperhost": false,
    "dailyRate": 322.00990099,
    "occupancyRate": 0.5,
    "trackedId": null,
    "reviewsCount": 19,
    "beds": 1,
    "hostName": "Jeffrey",
    "childrenAllowed": null,
    "eventsAllowed": null,
    "smokingAllowed": null,
    "petsAllowed": null,
    "checkInTime": null,
    "checkOutTime": null,
    "cleaningFee": 100,
    "weeklyDiscountFactor": 1,
    "monthlyDiscountFactor": 1,
    "scores": [
        {
            "areaId": null,
            "score": 863,
            "difference": 19,
            "description": [
                "Great news your score improved by 19 points, and your overall performance score is now a very impressive 863 points - great work! "
            ],
            "areaType": "radius",
            "__typename": "Score"
        },
        {
            "areaId": 1040625,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1035825,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"224607",
    "airbnb_property_id": "840667",
    "homeaway_property_id": null,
    "m_homeaway_property_id": null,
    "title": "Amazing Greenwich Village w pool",
    "room_type": "Entire home/apt",
    "property_type": "Apartment",
    "adr": 306.66,
    "occ": "permission_denied",
    "revenue": "permission_denied",
    "reviews": 19,
    "rating": 9.6,
    "bedrooms": 1,
    "accommodates": 3,
    "bathrooms": 1.0,
    "latitude": 40.72952,
    "longitude": -73.9941,
    "days_available": 324,
    "img_cover": "https://a0.muscache.com/im/pictures/12905887/d9b3ec7f_original.jpg?aki_policy=x_large",
    "platforms": {
        "airbnb_property_id": "840667",
        "homeaway_property_id": null
    },
    "regions": {
        "neighborhood_ids": [
            142508,
            127578
        ],
        "zipcode_ids": [
            12625
        ]
    }
}</t>
        </r>
      </text>
    </comment>
    <comment ref="AT8" authorId="0" shapeId="0" xr:uid="{00000000-0006-0000-0000-000054000000}">
      <text>
        <r>
          <rPr>
            <sz val="10"/>
            <color rgb="FF000000"/>
            <rFont val="Arial"/>
          </rPr>
          <t>AllTheRooms:{
    "name": "Entire Apartment - charming 1BR-20min to Downtown",
    "rating": 90,
    "areaName": "Bedford-Stuyvesant, Brooklyn, NY 11213, United States",
    "areaId": 1040630,
    "uid": "4128337",
    "providerId": "airbnb",
    "arrangementType": "Entire Home",
    "instantBook": null,
    "isManaged": null,
    "latitude": 40.67985,
    "longitude": -73.93668,
    "url": "https://www.airbnb.com/rooms/4128337",
    "sleeps": 7,
    "bedrooms": 1,
    "bathrooms": 1,
    "image": {
        "t": null,
        "n": "https://a0.muscache.com/im/pictures/65517258/4413123e_original.jpg",
        "__typename": "Image"
    },
    "vrps": {
        "value": 667,
        "month": "2022-12-31",
        "__typename": "VrpsScore"
    },
    "isSuperhost": false,
    "dailyRate": 193.926444444,
    "occupancyRate": 0.648415,
    "trackedId": null,
    "reviewsCount": 268,
    "beds": 2,
    "hostName": "Pervaiz",
    "childrenAllowed": true,
    "eventsAllowed": false,
    "smokingAllowed": false,
    "petsAllowed": true,
    "checkInTime": "15:00",
    "checkOutTime": "11:00",
    "cleaningFee": 150,
    "weeklyDiscountFactor": 0.9,
    "monthlyDiscountFactor": 0.65,
    "scores": [
        {
            "areaId": null,
            "score": 667,
            "difference": 38,
            "description": [
                "Well done, your  performance score is up by 38 points this month. It's currently 667.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"227300",
    "airbnb_property_id": "4128337",
    "homeaway_property_id": null,
    "m_homeaway_property_id": null,
    "title": "Entire Apartment - charming 1BR-20min to Downtown",
    "room_type": "Entire home/apt",
    "property_type": "Apartment",
    "adr": 207.89,
    "occ": "permission_denied",
    "revenue": "permission_denied",
    "reviews": 265,
    "rating": 9.2,
    "bedrooms": 1,
    "accommodates": 6,
    "bathrooms": 1.0,
    "latitude": 40.67985,
    "longitude": -73.93668,
    "days_available": 307,
    "img_cover": "https://a0.muscache.com/im/pictures/65517258/4413123e_original.jpg?aki_policy=x_large",
    "platforms": {
        "airbnb_property_id": "4128337",
        "homeaway_property_id": null
    },
    "regions": {
        "neighborhood_ids": [
            127505,
            127513
        ],
        "zipcode_ids": [
            14417
        ]
    }
}</t>
        </r>
      </text>
    </comment>
    <comment ref="AU8" authorId="0" shapeId="0" xr:uid="{00000000-0006-0000-0000-000055000000}">
      <text>
        <r>
          <rPr>
            <sz val="10"/>
            <color rgb="FF000000"/>
            <rFont val="Arial"/>
          </rPr>
          <t>AllTheRooms:{
    "name": "Mitchell Manor",
    "rating": 90,
    "areaName": "Stuyvesant Heights, Brooklyn, NY 11216, United States",
    "areaId": 1069938,
    "uid": "753687",
    "providerId": "airbnb",
    "arrangementType": "Entire Home",
    "instantBook": null,
    "isManaged": null,
    "latitude": 40.68018,
    "longitude": -73.93853,
    "url": "https://www.airbnb.com/rooms/753687",
    "sleeps": 4,
    "bedrooms": 1,
    "bathrooms": 1,
    "image": {
        "t": null,
        "n": "https://a0.muscache.com/im/pictures/11819631/27de0b38_original.jpg",
        "__typename": "Image"
    },
    "vrps": {
        "value": 633,
        "month": "2022-12-31",
        "__typename": "VrpsScore"
    },
    "isSuperhost": false,
    "dailyRate": 132.980113636,
    "occupancyRate": 0.742616,
    "trackedId": null,
    "reviewsCount": 146,
    "beds": 1,
    "hostName": "Nicole",
    "childrenAllowed": null,
    "eventsAllowed": null,
    "smokingAllowed": null,
    "petsAllowed": null,
    "checkInTime": "15:00",
    "checkOutTime": "11:00",
    "cleaningFee": 80,
    "weeklyDiscountFactor": 1,
    "monthlyDiscountFactor": 1,
    "scores": [
        {
            "areaId": null,
            "score": 633,
            "difference": -21,
            "description": [
                "We see a little drop in your  score this month, it fell by -21. But dont worry, your score is still pretty good at 633. "
            ],
            "areaType": "radius",
            "__typename": "Score"
        },
        {
            "areaId": 1069938,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"227965",
    "airbnb_property_id": "753687",
    "homeaway_property_id": null,
    "m_homeaway_property_id": "3483326ha",
    "title": "Mitchell Manor",
    "room_type": "Entire home/apt",
    "property_type": "Apartment",
    "adr": 143.09,
    "occ": "permission_denied",
    "revenue": "permission_denied",
    "reviews": 147,
    "rating": 9.0,
    "bedrooms": 1,
    "accommodates": 4,
    "bathrooms": 1.0,
    "latitude": 40.68018,
    "longitude": -73.93853,
    "days_available": 315,
    "img_cover": "https://a0.muscache.com/im/pictures/11819631/27de0b38_original.jpg?aki_policy=x_large",
    "platforms": {
        "airbnb_property_id": "753687",
        "homeaway_property_id": "3483326ha"
    },
    "regions": {
        "neighborhood_ids": [
            127505,
            127513
        ],
        "zipcode_ids": [
            18520
        ]
    }
}</t>
        </r>
      </text>
    </comment>
    <comment ref="AV8" authorId="0" shapeId="0" xr:uid="{00000000-0006-0000-0000-000056000000}">
      <text>
        <r>
          <rPr>
            <sz val="10"/>
            <color rgb="FF000000"/>
            <rFont val="Arial"/>
          </rPr>
          <t>AllTheRooms:{
    "name": "Authentic Soho Loft (1200 sq ft)",
    "rating": 100,
    "areaName": "Tribeca, New York, NY 10013, United States",
    "areaId": 1051065,
    "uid": "1189378",
    "providerId": "airbnb",
    "arrangementType": "Entire Home",
    "instantBook": null,
    "isManaged": null,
    "latitude": 40.72118,
    "longitude": -74.00567,
    "url": "https://www.airbnb.com/rooms/1189378",
    "sleeps": 5,
    "bedrooms": 1,
    "bathrooms": 1,
    "image": {
        "t": null,
        "n": "https://a0.muscache.com/im/pictures/18644698/940240c2_original.jpg",
        "__typename": "Image"
    },
    "vrps": {
        "value": 687,
        "month": "2022-12-31",
        "__typename": "VrpsScore"
    },
    "isSuperhost": false,
    "dailyRate": 330.655609756,
    "occupancyRate": 0.687919,
    "trackedId": null,
    "reviewsCount": 231,
    "beds": 2,
    "hostName": "Norwin",
    "childrenAllowed": true,
    "eventsAllowed": false,
    "smokingAllowed": false,
    "petsAllowed": true,
    "checkInTime": "15:00",
    "checkOutTime": "12:00",
    "cleaningFee": 100,
    "weeklyDiscountFactor": 0.95,
    "monthlyDiscountFactor": 0.9,
    "scores": [
        {
            "areaId": null,
            "score": 687,
            "difference": -295,
            "description": [
                "We see a little drop in your  score this month, it fell by -295. But dont worry, your score is still pretty good at 687. "
            ],
            "areaType": "radius",
            "__typename": "Score"
        },
        {
            "areaId": 1051065,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1035829,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"235763",
    "airbnb_property_id": "1189378",
    "homeaway_property_id": null,
    "m_homeaway_property_id": null,
    "title": "Authentic Soho Loft (1200 sq ft)",
    "room_type": "Entire home/apt",
    "property_type": "Loft",
    "adr": 338.17,
    "occ": "permission_denied",
    "revenue": "permission_denied",
    "reviews": 226,
    "rating": 9.5,
    "bedrooms": 1,
    "accommodates": 5,
    "bathrooms": 1.0,
    "latitude": 40.72118,
    "longitude": -74.00567,
    "days_available": 357,
    "img_cover": "https://a0.muscache.com/im/pictures/18644698/940240c2_original.jpg?aki_policy=x_large",
    "platforms": {
        "airbnb_property_id": "1189378",
        "homeaway_property_id": null
    },
    "regions": {
        "neighborhood_ids": [
            127676,
            142508
        ],
        "zipcode_ids": [
            12977
        ]
    }
}</t>
        </r>
      </text>
    </comment>
    <comment ref="AW8" authorId="0" shapeId="0" xr:uid="{00000000-0006-0000-0000-000057000000}">
      <text>
        <r>
          <rPr>
            <sz val="10"/>
            <color rgb="FF000000"/>
            <rFont val="Arial"/>
          </rPr>
          <t>AllTheRooms:{
    "name": "Modern, renovated one bedroom apartment",
    "rating": 100,
    "areaName": "Park Slope, Brooklyn, NY 11215, United States",
    "areaId": 1059407,
    "uid": "5509771",
    "providerId": "airbnb",
    "arrangementType": "Entire Home",
    "instantBook": null,
    "isManaged": null,
    "latitude": 40.67154,
    "longitude": -73.97998,
    "url": "https://www.airbnb.com/rooms/5509771",
    "sleeps": 3,
    "bedrooms": 1,
    "bathrooms": 1,
    "image": {
        "t": null,
        "n": "https://a0.muscache.com/im/pictures/1dd125e0-d3f2-4130-8d77-3764a62d4ed6.jpg",
        "__typename": "Image"
    },
    "vrps": {
        "value": 874,
        "month": "2022-12-31",
        "__typename": "VrpsScore"
    },
    "isSuperhost": true,
    "dailyRate": 202.757217848,
    "occupancyRate": 0.888112,
    "trackedId": null,
    "reviewsCount": 228,
    "beds": 1,
    "hostName": "Amy",
    "childrenAllowed": true,
    "eventsAllowed": false,
    "smokingAllowed": null,
    "petsAllowed": null,
    "checkInTime": "15:00",
    "checkOutTime": "11:00",
    "cleaningFee": 95,
    "weeklyDiscountFactor": 0.9,
    "monthlyDiscountFactor": 0.85,
    "scores": [
        {
            "areaId": null,
            "score": 874,
            "difference": -42,
            "description": [
                "A small drop of -42 in  performance score this month, but you're still doing great at 874 points.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"238469",
    "airbnb_property_id": "5509771",
    "homeaway_property_id": null,
    "m_homeaway_property_id": null,
    "title": "Modern, renovated one bedroom apartment",
    "room_type": "Entire home/apt",
    "property_type": "Apartment",
    "adr": 218.47,
    "occ": "permission_denied",
    "revenue": "permission_denied",
    "reviews": 225,
    "rating": 9.5,
    "bedrooms": 1,
    "accommodates": 3,
    "bathrooms": 1.0,
    "latitude": 40.67154,
    "longitude": -73.97998,
    "days_available": 362,
    "img_cover": "https://a0.muscache.com/im/pictures/1dd125e0-d3f2-4130-8d77-3764a62d4ed6.jpg?aki_policy=x_large",
    "platforms": {
        "airbnb_property_id": "5509771",
        "homeaway_property_id": null
    },
    "regions": {
        "neighborhood_ids": [
            127513,
            127636
        ],
        "zipcode_ids": [
            18519
        ]
    }
}</t>
        </r>
      </text>
    </comment>
    <comment ref="AX8" authorId="0" shapeId="0" xr:uid="{00000000-0006-0000-0000-000058000000}">
      <text>
        <r>
          <rPr>
            <sz val="10"/>
            <color rgb="FF000000"/>
            <rFont val="Arial"/>
          </rPr>
          <t>AllTheRooms:{
    "name": "Brooklyn Apartment Windsor Terrace",
    "rating": 100,
    "areaName": "Windsor Terrace, Brooklyn, NY 11215, United States",
    "areaId": 1059407,
    "uid": "452541",
    "providerId": "airbnb",
    "arrangementType": "Entire Home",
    "instantBook": null,
    "isManaged": null,
    "latitude": 40.66053,
    "longitude": -73.98246,
    "url": "https://www.airbnb.com/rooms/452541",
    "sleeps": 2,
    "bedrooms": 1,
    "bathrooms": 1,
    "image": {
        "t": null,
        "n": "https://a0.muscache.com/im/pictures/9af518d9-fb3a-4c73-9bd4-5e66ebb8467f.jpg",
        "__typename": "Image"
    },
    "vrps": {
        "value": 848,
        "month": "2022-12-31",
        "__typename": "VrpsScore"
    },
    "isSuperhost": true,
    "dailyRate": 150.632415254,
    "occupancyRate": 0.719512,
    "trackedId": null,
    "reviewsCount": 186,
    "beds": 1,
    "hostName": "Helen",
    "childrenAllowed": true,
    "eventsAllowed": false,
    "smokingAllowed": false,
    "petsAllowed": false,
    "checkInTime": "15:00",
    "checkOutTime": "11:00",
    "cleaningFee": 125,
    "weeklyDiscountFactor": 0.9,
    "monthlyDiscountFactor": 0.75,
    "scores": [
        {
            "areaId": null,
            "score": 848,
            "difference": 58,
            "description": [
                "Great news your score improved by 58 points, and your overall performance score is now a very impressive 848 points - great work!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1039867,
            "score": null,
            "difference": null,
            "description": null,
            "areaType": "neighborhood",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"239307",
    "airbnb_property_id": "452541",
    "homeaway_property_id": null,
    "m_homeaway_property_id": null,
    "title": "Brooklyn Apartment Windsor Terrace",
    "room_type": "Entire home/apt",
    "property_type": "Apartment",
    "adr": 172.14,
    "occ": "permission_denied",
    "revenue": "permission_denied",
    "reviews": 186,
    "rating": 9.6,
    "bedrooms": 1,
    "accommodates": 2,
    "bathrooms": 1.0,
    "latitude": 40.66053,
    "longitude": -73.98246,
    "days_available": 365,
    "img_cover": "https://a0.muscache.com/im/pictures/9af518d9-fb3a-4c73-9bd4-5e66ebb8467f.jpg?aki_policy=x_large",
    "platforms": {
        "airbnb_property_id": "452541",
        "homeaway_property_id": null
    },
    "regions": {
        "neighborhood_ids": [
            127513,
            127636,
            127694
        ],
        "zipcode_ids": [
            18519
        ]
    }
}</t>
        </r>
      </text>
    </comment>
    <comment ref="AY8" authorId="0" shapeId="0" xr:uid="{00000000-0006-0000-0000-000059000000}">
      <text>
        <r>
          <rPr>
            <sz val="10"/>
            <color rgb="FF000000"/>
            <rFont val="Arial"/>
          </rPr>
          <t>AllTheRooms:{
    "name": "Beautiful Grdn. Apt. in Park Slope",
    "rating": 90,
    "areaName": "Park Slope, Brooklyn, NY 11215, United States",
    "areaId": 1059407,
    "uid": "190974",
    "providerId": "airbnb",
    "arrangementType": "Entire Home",
    "instantBook": null,
    "isManaged": null,
    "latitude": 40.66836,
    "longitude": -73.98166,
    "url": "https://www.airbnb.com/rooms/190974",
    "sleeps": 2,
    "bedrooms": 1,
    "bathrooms": 1,
    "image": {
        "t": null,
        "n": "https://a0.muscache.com/im/pictures/e92b3488-df9c-4ae4-b384-6ae1839c55d1.jpg",
        "__typename": "Image"
    },
    "vrps": {
        "value": 724,
        "month": "2022-12-31",
        "__typename": "VrpsScore"
    },
    "isSuperhost": false,
    "dailyRate": 134.117391304,
    "occupancyRate": 0.836364,
    "trackedId": null,
    "reviewsCount": 278,
    "beds": 2,
    "hostName": "Alan",
    "childrenAllowed": true,
    "eventsAllowed": false,
    "smokingAllowed": false,
    "petsAllowed": false,
    "checkInTime": "16:00",
    "checkOutTime": "12:00",
    "cleaningFee": 60,
    "weeklyDiscountFactor": 0.9,
    "monthlyDiscountFactor": 0.9,
    "scores": [
        {
            "areaId": null,
            "score": 724,
            "difference": 40,
            "description": [
                "Well done, your  performance score is up by 40 points this month. It's currently 724.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"239551",
    "airbnb_property_id": "190974",
    "homeaway_property_id": null,
    "m_homeaway_property_id": null,
    "title": "Beautiful Grdn. Apt. in Park Slope",
    "room_type": "Entire home/apt",
    "property_type": "Apartment",
    "adr": 142.26,
    "occ": "permission_denied",
    "revenue": "permission_denied",
    "reviews": 271,
    "rating": 9.4,
    "bedrooms": 1,
    "accommodates": 3,
    "bathrooms": 1.0,
    "latitude": 40.66836,
    "longitude": -73.98166,
    "days_available": 323,
    "img_cover": "https://a0.muscache.com/im/pictures/e92b3488-df9c-4ae4-b384-6ae1839c55d1.jpg?aki_policy=x_large",
    "platforms": {
        "airbnb_property_id": "190974",
        "homeaway_property_id": null
    },
    "regions": {
        "neighborhood_ids": [
            127513,
            127636
        ],
        "zipcode_ids": [
            18519
        ]
    }
}</t>
        </r>
      </text>
    </comment>
    <comment ref="AZ8" authorId="0" shapeId="0" xr:uid="{00000000-0006-0000-0000-00005A000000}">
      <text>
        <r>
          <rPr>
            <sz val="10"/>
            <color rgb="FF000000"/>
            <rFont val="Arial"/>
          </rPr>
          <t>AllTheRooms:{
    "name": "Park Slope Studio Apartment",
    "rating": 100,
    "areaName": "Park Slope, Brooklyn, NY 11217, United States",
    "areaId": 1054747,
    "uid": "3369100",
    "providerId": "airbnb",
    "arrangementType": "Entire Home",
    "instantBook": null,
    "isManaged": null,
    "latitude": 40.67954,
    "longitude": -73.97561,
    "url": "https://www.airbnb.com/rooms/3369100",
    "sleeps": 2,
    "bedrooms": 1,
    "bathrooms": 1,
    "image": {
        "t": null,
        "n": "https://a0.muscache.com/im/pictures/45533408/3bcc0480_original.jpg",
        "__typename": "Image"
    },
    "vrps": {
        "value": 848,
        "month": "2022-12-31",
        "__typename": "VrpsScore"
    },
    "isSuperhost": true,
    "dailyRate": 189.252988048,
    "occupancyRate": 0.862543,
    "trackedId": null,
    "reviewsCount": 316,
    "beds": 1,
    "hostName": "Michael",
    "childrenAllowed": null,
    "eventsAllowed": false,
    "smokingAllowed": false,
    "petsAllowed": false,
    "checkInTime": "15:00",
    "checkOutTime": "10:00",
    "cleaningFee": 100,
    "weeklyDiscountFactor": 0.9,
    "monthlyDiscountFactor": 0.85,
    "scores": [
        {
            "areaId": null,
            "score": 848,
            "difference": 26,
            "description": [
                "Great news your score improved by 26 points, and your overall performance score is now a very impressive 848 points - great work! "
            ],
            "areaType": "radius",
            "__typename": "Score"
        },
        {
            "areaId": 1054747,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"241276",
    "airbnb_property_id": "3369100",
    "homeaway_property_id": null,
    "m_homeaway_property_id": null,
    "title": "Park Slope Studio Apartment",
    "room_type": "Entire home/apt",
    "property_type": "Apartment",
    "adr": 199.87,
    "occ": "permission_denied",
    "revenue": "permission_denied",
    "reviews": 312,
    "rating": 9.9,
    "bedrooms": 1,
    "accommodates": 2,
    "bathrooms": 1.0,
    "latitude": 40.67954,
    "longitude": -73.97561,
    "days_available": 336,
    "img_cover": "https://a0.muscache.com/im/pictures/45533408/3bcc0480_original.jpg?aki_policy=x_large",
    "platforms": {
        "airbnb_property_id": "3369100",
        "homeaway_property_id": null
    },
    "regions": {
        "neighborhood_ids": [
            127636,
            127513
        ],
        "zipcode_ids": [
            18521
        ]
    }
}</t>
        </r>
      </text>
    </comment>
    <comment ref="BA8" authorId="0" shapeId="0" xr:uid="{00000000-0006-0000-0000-00005B000000}">
      <text>
        <r>
          <rPr>
            <sz val="10"/>
            <color rgb="FF000000"/>
            <rFont val="Arial"/>
          </rPr>
          <t>AllTheRooms:{
    "name": "Home Away From Home \u2013 Midtown",
    "rating": 100,
    "areaName": "Hell's Kitchen, New York, NY 10019, United States",
    "areaId": 1053027,
    "uid": "3659544",
    "providerId": "airbnb",
    "arrangementType": "Entire Home",
    "instantBook": null,
    "isManaged": null,
    "latitude": 40.76511,
    "longitude": -73.99419,
    "url": "https://www.airbnb.com/rooms/3659544",
    "sleeps": 6,
    "bedrooms": 1,
    "bathrooms": 1,
    "image": {
        "t": null,
        "n": "https://a0.muscache.com/im/pictures/miso/Hosting-3659544/original/f4776529-efc6-40b9-ab0d-bda062e610b5.jpeg",
        "__typename": "Image"
    },
    "vrps": {
        "value": 369,
        "month": "2022-12-31",
        "__typename": "VrpsScore"
    },
    "isSuperhost": true,
    "dailyRate": 75.685803922,
    "occupancyRate": 0.671937,
    "trackedId": null,
    "reviewsCount": 317,
    "beds": 2,
    "hostName": "Marco",
    "childrenAllowed": true,
    "eventsAllowed": false,
    "smokingAllowed": false,
    "petsAllowed": false,
    "checkInTime": null,
    "checkOutTime": "12:00",
    "cleaningFee": 50,
    "weeklyDiscountFactor": 0.88,
    "monthlyDiscountFactor": 0.85,
    "scores": [
        {
            "areaId": null,
            "score": 369,
            "difference": -85,
            "description": [
                "Uh oh, your  score is at 369 after dropping -85 points this month. "
            ],
            "areaType": "radius",
            "__typename": "Score"
        },
        {
            "areaId": 1053027,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"254299",
    "airbnb_property_id": "3659544",
    "homeaway_property_id": null,
    "m_homeaway_property_id": null,
    "title": "Home Away From Home \u2013 Midtown",
    "room_type": "Entire home/apt",
    "property_type": "Apartment",
    "adr": 106.83,
    "occ": "permission_denied",
    "revenue": "permission_denied",
    "reviews": 313,
    "rating": 9.6,
    "bedrooms": 1,
    "accommodates": 6,
    "bathrooms": 1.0,
    "latitude": 40.76511,
    "longitude": -73.99419,
    "days_available": 350,
    "img_cover": "https://a0.muscache.com/im/pictures/miso/Hosting-3659544/original/f4776529-efc6-40b9-ab0d-bda062e610b5.jpeg?aki_policy=x_large",
    "platforms": {
        "airbnb_property_id": "3659544",
        "homeaway_property_id": null
    },
    "regions": {
        "neighborhood_ids": [
            142508,
            127583,
            127616
        ],
        "zipcode_ids": [
            12982
        ]
    }
}</t>
        </r>
      </text>
    </comment>
    <comment ref="BB8" authorId="0" shapeId="0" xr:uid="{00000000-0006-0000-0000-00005C000000}">
      <text>
        <r>
          <rPr>
            <sz val="10"/>
            <color rgb="FF000000"/>
            <rFont val="Arial"/>
          </rPr>
          <t>AllTheRooms:{
    "name": "Perfect Spot. Ask for availability before booking.",
    "rating": 100,
    "areaName": "Bedford-Stuyvesant, Brooklyn, NY 11221, United States",
    "areaId": 1040633,
    "uid": "698132",
    "providerId": "airbnb",
    "arrangementType": "Entire Home",
    "instantBook": null,
    "isManaged": null,
    "latitude": 40.69149,
    "longitude": -73.93662,
    "url": "https://www.airbnb.com/rooms/698132",
    "sleeps": 2,
    "bedrooms": 1,
    "bathrooms": 1,
    "image": {
        "t": null,
        "n": "https://a0.muscache.com/im/pictures/b1f50b02-81f2-40ad-a7fe-8f3be87f9f1e.jpg",
        "__typename": "Image"
    },
    "vrps": {
        "value": 646,
        "month": "2022-12-31",
        "__typename": "VrpsScore"
    },
    "isSuperhost": true,
    "dailyRate": 139.719387755,
    "occupancyRate": 0.624204,
    "trackedId": null,
    "reviewsCount": 320,
    "beds": 1,
    "hostName": "Eric",
    "childrenAllowed": false,
    "eventsAllowed": false,
    "smokingAllowed": false,
    "petsAllowed": false,
    "checkInTime": "15:00",
    "checkOutTime": "12:00",
    "cleaningFee": 45,
    "weeklyDiscountFactor": 1,
    "monthlyDiscountFactor": 1,
    "scores": [
        {
            "areaId": null,
            "score": 646,
            "difference": 11,
            "description": [
                "Well done, your  performance score is up by 11 points this month. It's currently 646.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"257623",
    "airbnb_property_id": "698132",
    "homeaway_property_id": null,
    "m_homeaway_property_id": null,
    "title": "Perfect Spot. Ask for availability before booking.",
    "room_type": "Entire home/apt",
    "property_type": "Apartment",
    "adr": 145.93,
    "occ": "permission_denied",
    "revenue": "permission_denied",
    "reviews": 318,
    "rating": 9.8,
    "bedrooms": 1,
    "accommodates": 2,
    "bathrooms": 1.0,
    "latitude": 40.69149,
    "longitude": -73.93662,
    "days_available": 300,
    "img_cover": "https://a0.muscache.com/im/pictures/b1f50b02-81f2-40ad-a7fe-8f3be87f9f1e.jpg?aki_policy=x_large",
    "platforms": {
        "airbnb_property_id": "698132",
        "homeaway_property_id": null
    },
    "regions": {
        "neighborhood_ids": [
            127513,
            127505
        ],
        "zipcode_ids": [
            19083
        ]
    }
}</t>
        </r>
      </text>
    </comment>
    <comment ref="BC8" authorId="0" shapeId="0" xr:uid="{00000000-0006-0000-0000-00005D000000}">
      <text>
        <r>
          <rPr>
            <sz val="10"/>
            <color rgb="FF000000"/>
            <rFont val="Arial"/>
          </rPr>
          <t>AllTheRooms:{
    "name": "Beautiful new one bedroom apartment",
    "rating": 90,
    "areaName": "Bedford-Stuyvesant, Brooklyn, NY 11221, United States",
    "areaId": 1040633,
    "uid": "1117516",
    "providerId": "airbnb",
    "arrangementType": "Entire Home",
    "instantBook": null,
    "isManaged": null,
    "latitude": 40.68942,
    "longitude": -73.93897,
    "url": "https://www.airbnb.com/rooms/1117516",
    "sleeps": 3,
    "bedrooms": 1,
    "bathrooms": 1,
    "image": {
        "t": null,
        "n": "https://a0.muscache.com/im/pictures/42491787/7b4a9f96_original.jpg",
        "__typename": "Image"
    },
    "vrps": {
        "value": 698,
        "month": "2022-12-31",
        "__typename": "VrpsScore"
    },
    "isSuperhost": false,
    "dailyRate": 101.739153439,
    "occupancyRate": 0.811159,
    "trackedId": null,
    "reviewsCount": 308,
    "beds": 2,
    "hostName": "Trevor",
    "childrenAllowed": true,
    "eventsAllowed": false,
    "smokingAllowed": false,
    "petsAllowed": null,
    "checkInTime": "15:00",
    "checkOutTime": "11:00",
    "cleaningFee": 99,
    "weeklyDiscountFactor": 0.9,
    "monthlyDiscountFactor": 0.85,
    "scores": [
        {
            "areaId": null,
            "score": 698,
            "difference": 62,
            "description": [
                "Well done, your  performance score is up by 62 points this month. It's currently 698.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"259088",
    "airbnb_property_id": "1117516",
    "homeaway_property_id": null,
    "m_homeaway_property_id": null,
    "title": "Beautiful new one bedroom apartment",
    "room_type": "Entire home/apt",
    "property_type": "Apartment",
    "adr": 115.38,
    "occ": "permission_denied",
    "revenue": "permission_denied",
    "reviews": 305,
    "rating": 8.7,
    "bedrooms": 1,
    "accommodates": 3,
    "bathrooms": 1.0,
    "latitude": 40.68942,
    "longitude": -73.93897,
    "days_available": 365,
    "img_cover": "https://a0.muscache.com/im/pictures/42491787/7b4a9f96_original.jpg?aki_policy=x_large",
    "platforms": {
        "airbnb_property_id": "1117516",
        "homeaway_property_id": null
    },
    "regions": {
        "neighborhood_ids": [
            127513,
            127505
        ],
        "zipcode_ids": [
            19083
        ]
    }
}</t>
        </r>
      </text>
    </comment>
    <comment ref="BD8" authorId="0" shapeId="0" xr:uid="{00000000-0006-0000-0000-00005E000000}">
      <text>
        <r>
          <rPr>
            <sz val="10"/>
            <color rgb="FF000000"/>
            <rFont val="Arial"/>
          </rPr>
          <t>AllTheRooms:{
    "name": "Classic Brownstone private apartment",
    "rating": 90,
    "areaName": "Bedford-Stuyvesant, Brooklyn, NY 11221, United States",
    "areaId": 1040633,
    "uid": "1656621",
    "providerId": "airbnb",
    "arrangementType": "Entire Home",
    "instantBook": null,
    "isManaged": null,
    "latitude": 40.69191,
    "longitude": -73.93901,
    "url": "https://www.airbnb.com/rooms/1656621",
    "sleeps": 3,
    "bedrooms": 1,
    "bathrooms": 1,
    "image": {
        "t": null,
        "n": "https://a0.muscache.com/im/pictures/e8b4c2e9-a8d5-47ea-8a95-27032547140e.jpg",
        "__typename": "Image"
    },
    "vrps": {
        "value": 738,
        "month": "2022-12-31",
        "__typename": "VrpsScore"
    },
    "isSuperhost": true,
    "dailyRate": 152.513011152,
    "occupancyRate": 0.743094,
    "trackedId": null,
    "reviewsCount": 293,
    "beds": 1,
    "hostName": "Elizabeth",
    "childrenAllowed": true,
    "eventsAllowed": false,
    "smokingAllowed": false,
    "petsAllowed": false,
    "checkInTime": "15:00",
    "checkOutTime": "11:00",
    "cleaningFee": 60,
    "weeklyDiscountFactor": 1,
    "monthlyDiscountFactor": 0.8,
    "scores": [
        {
            "areaId": null,
            "score": 738,
            "difference": 139,
            "description": [
                "Well done, your  performance score is up by 139 points this month. It's currently 738.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"262174",
    "airbnb_property_id": "1656621",
    "homeaway_property_id": null,
    "m_homeaway_property_id": null,
    "title": "Classic Brownstone private apartment",
    "room_type": "Entire home/apt",
    "property_type": "Townhouse",
    "adr": 165.07,
    "occ": "permission_denied",
    "revenue": "permission_denied",
    "reviews": 288,
    "rating": 9.3,
    "bedrooms": 1,
    "accommodates": 3,
    "bathrooms": 1.0,
    "latitude": 40.69191,
    "longitude": -73.93901,
    "days_available": 342,
    "img_cover": "https://a0.muscache.com/im/pictures/e8b4c2e9-a8d5-47ea-8a95-27032547140e.jpg?aki_policy=x_large",
    "platforms": {
        "airbnb_property_id": "1656621",
        "homeaway_property_id": null
    },
    "regions": {
        "neighborhood_ids": [
            127505,
            127513
        ],
        "zipcode_ids": [
            19083
        ]
    }
}</t>
        </r>
      </text>
    </comment>
    <comment ref="BE8" authorId="0" shapeId="0" xr:uid="{00000000-0006-0000-0000-00005F000000}">
      <text>
        <r>
          <rPr>
            <sz val="10"/>
            <color rgb="FF000000"/>
            <rFont val="Arial"/>
          </rPr>
          <t>AllTheRooms:{
    "name": "Maison des Sirenes1,bohemian, luminous apartment",
    "rating": 100,
    "areaName": "Bedford-Stuyvesant, Brooklyn, NY 11216, United States",
    "areaId": 1040633,
    "uid": "8490",
    "providerId": "airbnb",
    "arrangementType": "Entire Home",
    "instantBook": null,
    "isManaged": null,
    "latitude": 40.68462,
    "longitude": -73.93839,
    "url": "https://www.airbnb.com/rooms/8490",
    "sleeps": 5,
    "bedrooms": 1,
    "bathrooms": 1,
    "image": {
        "t": null,
        "n": "https://a0.muscache.com/im/pictures/1c51369e-a251-4f14-b105-159a56c2ab70.jpg",
        "__typename": "Image"
    },
    "vrps": {
        "value": 642,
        "month": "2022-12-31",
        "__typename": "VrpsScore"
    },
    "isSuperhost": false,
    "dailyRate": 168.845744681,
    "occupancyRate": 0.803419,
    "trackedId": null,
    "reviewsCount": 167,
    "beds": 4,
    "hostName": "Nathalie",
    "childrenAllowed": true,
    "eventsAllowed": false,
    "smokingAllowed": false,
    "petsAllowed": false,
    "checkInTime": "15:00",
    "checkOutTime": "11:00",
    "cleaningFee": 135,
    "weeklyDiscountFactor": 1,
    "monthlyDiscountFactor": 0.75,
    "scores": [
        {
            "areaId": null,
            "score": 642,
            "difference": 27,
            "description": [
                "Well done, your  performance score is up by 27 points this month. It's currently 642.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"263177",
    "airbnb_property_id": "8490",
    "homeaway_property_id": null,
    "m_homeaway_property_id": "2709912",
    "title": "Maison des Sirenes1,bohemian, luminous apartment",
    "room_type": "Entire home/apt",
    "property_type": "Loft",
    "adr": 169.57,
    "occ": "permission_denied",
    "revenue": "permission_denied",
    "reviews": 163,
    "rating": 9.5,
    "bedrooms": 1,
    "accommodates": 5,
    "bathrooms": 1.0,
    "latitude": 40.68462,
    "longitude": -73.93839,
    "days_available": 331,
    "img_cover": "https://a0.muscache.com/im/pictures/1c51369e-a251-4f14-b105-159a56c2ab70.jpg?aki_policy=x_large",
    "platforms": {
        "airbnb_property_id": "8490",
        "homeaway_property_id": "2709912"
    },
    "regions": {
        "neighborhood_ids": [
            127513,
            127505
        ],
        "zipcode_ids": [
            19083
        ]
    }
}</t>
        </r>
      </text>
    </comment>
    <comment ref="BF8" authorId="0" shapeId="0" xr:uid="{00000000-0006-0000-0000-000060000000}">
      <text>
        <r>
          <rPr>
            <sz val="10"/>
            <color rgb="FF000000"/>
            <rFont val="Arial"/>
          </rPr>
          <t>AllTheRooms:{
    "name": "Newly renovated house",
    "rating": 100,
    "areaName": "Bedford-Stuyvesant, Brooklyn, NY 11221, United States",
    "areaId": 1040633,
    "uid": "2151479",
    "providerId": "airbnb",
    "arrangementType": "Entire Home",
    "instantBook": null,
    "isManaged": null,
    "latitude": 40.68892,
    "longitude": -73.94484,
    "url": "https://www.airbnb.com/rooms/2151479",
    "sleeps": 5,
    "bedrooms": 1,
    "bathrooms": 1,
    "image": {
        "t": null,
        "n": "https://a0.muscache.com/im/pictures/29218060/d1f6797c_original.jpg",
        "__typename": "Image"
    },
    "vrps": {
        "value": 742,
        "month": "2022-12-31",
        "__typename": "VrpsScore"
    },
    "isSuperhost": true,
    "dailyRate": 147.579646018,
    "occupancyRate": 0.658892,
    "trackedId": null,
    "reviewsCount": 188,
    "beds": 2,
    "hostName": "Rhonda",
    "childrenAllowed": true,
    "eventsAllowed": false,
    "smokingAllowed": false,
    "petsAllowed": false,
    "checkInTime": "15:00",
    "checkOutTime": "11:00",
    "cleaningFee": 100,
    "weeklyDiscountFactor": 1,
    "monthlyDiscountFactor": 0.9,
    "scores": [
        {
            "areaId": null,
            "score": 742,
            "difference": 72,
            "description": [
                "Well done, your  performance score is up by 72 points this month. It's currently 742.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"264739",
    "airbnb_property_id": "2151479",
    "homeaway_property_id": null,
    "m_homeaway_property_id": null,
    "title": "Newly renovated house",
    "room_type": "Entire home/apt",
    "property_type": "Apartment",
    "adr": 157.42,
    "occ": "permission_denied",
    "revenue": "permission_denied",
    "reviews": 187,
    "rating": 9.6,
    "bedrooms": 1,
    "accommodates": 5,
    "bathrooms": 1.0,
    "latitude": 40.68892,
    "longitude": -73.94484,
    "days_available": 310,
    "img_cover": "https://a0.muscache.com/im/pictures/29218060/d1f6797c_original.jpg?aki_policy=x_large",
    "platforms": {
        "airbnb_property_id": "2151479",
        "homeaway_property_id": null
    },
    "regions": {
        "neighborhood_ids": [
            127505,
            127513
        ],
        "zipcode_ids": [
            19083
        ]
    }
}</t>
        </r>
      </text>
    </comment>
    <comment ref="BG8" authorId="0" shapeId="0" xr:uid="{00000000-0006-0000-0000-000061000000}">
      <text>
        <r>
          <rPr>
            <sz val="10"/>
            <color rgb="FF000000"/>
            <rFont val="Arial"/>
          </rPr>
          <t>AllTheRooms:{
    "name": "Lovely, Modern, Garden Apartment",
    "rating": 100,
    "areaName": "Gowanus, Brooklyn, NY 11217, United States",
    "areaId": 1044081,
    "uid": "66974",
    "providerId": "airbnb",
    "arrangementType": "Entire Home",
    "instantBook": null,
    "isManaged": null,
    "latitude": 40.68088,
    "longitude": -73.99102,
    "url": "https://www.airbnb.com/rooms/66974",
    "sleeps": 2,
    "bedrooms": 1,
    "bathrooms": 1,
    "image": {
        "t": null,
        "n": "https://a0.muscache.com/im/pictures/miso/Hosting-66974/original/7b48b06e-6651-47bd-a482-71ed1dc80142.jpeg",
        "__typename": "Image"
    },
    "vrps": {
        "value": 909,
        "month": "2022-12-31",
        "__typename": "VrpsScore"
    },
    "isSuperhost": true,
    "dailyRate": 226.962468193,
    "occupancyRate": 0.861842,
    "trackedId": null,
    "reviewsCount": 214,
    "beds": 1,
    "hostName": "Jana",
    "childrenAllowed": true,
    "eventsAllowed": false,
    "smokingAllowed": false,
    "petsAllowed": false,
    "checkInTime": "15:00",
    "checkOutTime": "10:00",
    "cleaningFee": 90,
    "weeklyDiscountFactor": 0.95,
    "monthlyDiscountFactor": 1,
    "scores": [
        {
            "areaId": null,
            "score": 909,
            "difference": 8,
            "description": [
                "Great news your score improved by 8 points, and your overall performance score is now a very impressive 909 points - great work! "
            ],
            "areaType": "radius",
            "__typename": "Score"
        },
        {
            "areaId": 1044081,
            "score": null,
            "difference": null,
            "description": null,
            "areaType": "postalcode",
            "__typename": "Score"
        },
        {
            "areaId": 1035797,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"268641",
    "airbnb_property_id": "66974",
    "homeaway_property_id": null,
    "m_homeaway_property_id": "327954",
    "title": "Lovely, Modern, Garden Apartment",
    "room_type": "Entire home/apt",
    "property_type": "Apartment",
    "adr": 228.23,
    "occ": "permission_denied",
    "revenue": "permission_denied",
    "reviews": 325,
    "rating": 9.9,
    "bedrooms": 1,
    "accommodates": 2,
    "bathrooms": 1.0,
    "latitude": 40.68088,
    "longitude": -73.99102,
    "days_available": 324,
    "img_cover": "https://a0.muscache.com/im/pictures/miso/Hosting-66974/original/7b48b06e-6651-47bd-a482-71ed1dc80142.jpeg?aki_policy=x_large",
    "platforms": {
        "airbnb_property_id": "66974",
        "homeaway_property_id": "327954"
    },
    "regions": {
        "neighborhood_ids": [
            127513,
            127571
        ],
        "zipcode_ids": [
            14415
        ]
    }
}</t>
        </r>
      </text>
    </comment>
    <comment ref="BH8" authorId="0" shapeId="0" xr:uid="{00000000-0006-0000-0000-000062000000}">
      <text>
        <r>
          <rPr>
            <sz val="10"/>
            <color rgb="FF000000"/>
            <rFont val="Arial"/>
          </rPr>
          <t>AllTheRooms:{
    "name": "Chic Studio Apartment in Bed Stuy",
    "rating": 100,
    "areaName": "Bedford-Stuyvesant, Brooklyn, NY 11221, United States",
    "areaId": 1040633,
    "uid": "7202368",
    "providerId": "airbnb",
    "arrangementType": "Entire Home",
    "instantBook": null,
    "isManaged": null,
    "latitude": 40.68589,
    "longitude": -73.93335,
    "url": "https://www.airbnb.com/rooms/7202368",
    "sleeps": 2,
    "bedrooms": 1,
    "bathrooms": 1,
    "image": {
        "t": null,
        "n": "https://a0.muscache.com/im/pictures/95468444/ba938aef_original.jpg",
        "__typename": "Image"
    },
    "vrps": {
        "value": 761,
        "month": "2022-12-31",
        "__typename": "VrpsScore"
    },
    "isSuperhost": false,
    "dailyRate": 121.018250472,
    "occupancyRate": 0.834559,
    "trackedId": null,
    "reviewsCount": 203,
    "beds": 1,
    "hostName": "Jason",
    "childrenAllowed": null,
    "eventsAllowed": null,
    "smokingAllowed": null,
    "petsAllowed": null,
    "checkInTime": null,
    "checkOutTime": "11:00",
    "cleaningFee": 100,
    "weeklyDiscountFactor": 1,
    "monthlyDiscountFactor": 1,
    "scores": [
        {
            "areaId": null,
            "score": 761,
            "difference": 56,
            "description": [
                "Well done, your  performance score is up by 56 points this month. It's currently 761.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"285636",
    "airbnb_property_id": "7202368",
    "homeaway_property_id": null,
    "m_homeaway_property_id": null,
    "title": "Chic Studio Apartment in Bed Stuy",
    "room_type": "Entire home/apt",
    "property_type": "Apartment",
    "adr": 123.45,
    "occ": "permission_denied",
    "revenue": "permission_denied",
    "reviews": 200,
    "rating": 9.6,
    "bedrooms": 1,
    "accommodates": 2,
    "bathrooms": 1.0,
    "latitude": 40.68589,
    "longitude": -73.93335,
    "days_available": 336,
    "img_cover": "https://a0.muscache.com/im/pictures/95468444/ba938aef_original.jpg?aki_policy=x_large",
    "platforms": {
        "airbnb_property_id": "7202368",
        "homeaway_property_id": null
    },
    "regions": {
        "neighborhood_ids": [
            127513,
            127505
        ],
        "zipcode_ids": [
            19083
        ]
    }
}</t>
        </r>
      </text>
    </comment>
    <comment ref="BI8" authorId="0" shapeId="0" xr:uid="{00000000-0006-0000-0000-000063000000}">
      <text>
        <r>
          <rPr>
            <sz val="10"/>
            <color rgb="FF000000"/>
            <rFont val="Arial"/>
          </rPr>
          <t>AllTheRooms:{
    "name": "Fresh and modern 1BR in Bed-Stuy",
    "rating": 90,
    "areaName": "Bedford-Stuyvesant, Brooklyn, NY 11233, United States",
    "areaId": 1040633,
    "uid": "1155885",
    "providerId": "airbnb",
    "arrangementType": "Entire Home",
    "instantBook": null,
    "isManaged": null,
    "latitude": 40.68589,
    "longitude": -73.92974,
    "url": "https://www.airbnb.com/rooms/1155885",
    "sleeps": 2,
    "bedrooms": 1,
    "bathrooms": 1,
    "image": {
        "t": null,
        "n": "https://a0.muscache.com/im/pictures/17852950/c4e8c042_original.jpg",
        "__typename": "Image"
    },
    "vrps": {
        "value": 446,
        "month": "2022-12-31",
        "__typename": "VrpsScore"
    },
    "isSuperhost": false,
    "dailyRate": 99.708908046,
    "occupancyRate": 0.887755,
    "trackedId": null,
    "reviewsCount": 292,
    "beds": 1,
    "hostName": "Shaila &amp; Alex",
    "childrenAllowed": true,
    "eventsAllowed": false,
    "smokingAllowed": false,
    "petsAllowed": false,
    "checkInTime": "14:00",
    "checkOutTime": "11:00",
    "cleaningFee": 90,
    "weeklyDiscountFactor": 0.9,
    "monthlyDiscountFactor": 0.85,
    "scores": [
        {
            "areaId": null,
            "score": 446,
            "difference": -267,
            "description": [
                "Uh oh, your  score is at 446 after dropping -267 points this month.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"286448",
    "airbnb_property_id": "1155885",
    "homeaway_property_id": null,
    "m_homeaway_property_id": null,
    "title": "Fresh and modern 1BR in Bed-Stuy",
    "room_type": "Entire home/apt",
    "property_type": "Apartment",
    "adr": 117.62,
    "occ": "permission_denied",
    "revenue": "permission_denied",
    "reviews": 291,
    "rating": 9.4,
    "bedrooms": 1,
    "accommodates": 2,
    "bathrooms": 1.0,
    "latitude": 40.68589,
    "longitude": -73.92974,
    "days_available": 301,
    "img_cover": "https://a0.muscache.com/im/pictures/17852950/c4e8c042_original.jpg?aki_policy=x_large",
    "platforms": {
        "airbnb_property_id": "1155885",
        "homeaway_property_id": null
    },
    "regions": {
        "neighborhood_ids": [
            127513,
            127505
        ],
        "zipcode_ids": [
            19083
        ]
    }
}</t>
        </r>
      </text>
    </comment>
    <comment ref="BJ8" authorId="0" shapeId="0" xr:uid="{00000000-0006-0000-0000-000064000000}">
      <text>
        <r>
          <rPr>
            <sz val="10"/>
            <color rgb="FF000000"/>
            <rFont val="Arial"/>
          </rPr>
          <t>AllTheRooms:{
    "name": "Penthouse w/Terrace Williamsburg",
    "rating": 100,
    "areaName": "Williamsburg, Brooklyn, NY 11222, United States",
    "areaId": 1043537,
    "uid": "4216813",
    "providerId": "airbnb",
    "arrangementType": "Entire Home",
    "instantBook": null,
    "isManaged": null,
    "latitude": 40.72283,
    "longitude": -73.93921,
    "url": "https://www.airbnb.com/rooms/4216813",
    "sleeps": 4,
    "bedrooms": 1,
    "bathrooms": 1,
    "image": {
        "t": null,
        "n": "https://a0.muscache.com/im/pictures/b0e6d184-7b81-4071-b596-170886bd7e4e.jpg",
        "__typename": "Image"
    },
    "vrps": {
        "value": 964,
        "month": "2022-12-31",
        "__typename": "VrpsScore"
    },
    "isSuperhost": true,
    "dailyRate": 231.550463492,
    "occupancyRate": 0.806452,
    "trackedId": null,
    "reviewsCount": 169,
    "beds": 1,
    "hostName": "Matt",
    "childrenAllowed": true,
    "eventsAllowed": false,
    "smokingAllowed": false,
    "petsAllowed": false,
    "checkInTime": "15:00",
    "checkOutTime": "12:00",
    "cleaningFee": 130,
    "weeklyDiscountFactor": 0.93,
    "monthlyDiscountFactor": 0.85,
    "scores": [
        {
            "areaId": null,
            "score": 964,
            "difference": 26,
            "description": [
                "Great news your score improved by 26 points, and your overall performance score is now a very impressive 964 points - great work! "
            ],
            "areaType": "radius",
            "__typename": "Score"
        },
        {
            "areaId": 1043537,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"290767",
    "airbnb_property_id": "4216813",
    "homeaway_property_id": null,
    "m_homeaway_property_id": null,
    "title": "Penthouse w/Terrace Williamsburg",
    "room_type": "Entire home/apt",
    "property_type": "Condominium (condo)",
    "adr": 248.82,
    "occ": "permission_denied",
    "revenue": "permission_denied",
    "reviews": 165,
    "rating": 9.8,
    "bedrooms": 1,
    "accommodates": 4,
    "bathrooms": 1.0,
    "latitude": 40.72283,
    "longitude": -73.93921,
    "days_available": 346,
    "img_cover": "https://a0.muscache.com/im/pictures/b0e6d184-7b81-4071-b596-170886bd7e4e.jpg?aki_policy=x_large",
    "platforms": {
        "airbnb_property_id": "4216813",
        "homeaway_property_id": null
    },
    "regions": {
        "neighborhood_ids": [
            127692,
            127513
        ],
        "zipcode_ids": [
            19084
        ]
    }
}</t>
        </r>
      </text>
    </comment>
    <comment ref="BK8" authorId="0" shapeId="0" xr:uid="{00000000-0006-0000-0000-000065000000}">
      <text>
        <r>
          <rPr>
            <sz val="10"/>
            <color rgb="FF000000"/>
            <rFont val="Arial"/>
          </rPr>
          <t>AllTheRooms:{
    "name": "PRIME 1br in Williamsburg",
    "rating": 100,
    "areaName": "Williamsburg, Brooklyn, NY 11211, United States",
    "areaId": 1059405,
    "uid": "2485774",
    "providerId": "airbnb",
    "arrangementType": "Entire Home",
    "instantBook": null,
    "isManaged": null,
    "latitude": 40.71298,
    "longitude": -73.94356,
    "url": "https://www.airbnb.com/rooms/2485774",
    "sleeps": 2,
    "bedrooms": 1,
    "bathrooms": 1,
    "image": {
        "t": null,
        "n": "https://a0.muscache.com/im/pictures/miso/Hosting-2485774/original/4fe0ba98-5a4f-4b04-88b1-fca9c87870eb.jpeg",
        "__typename": "Image"
    },
    "vrps": {
        "value": 894,
        "month": "2022-12-31",
        "__typename": "VrpsScore"
    },
    "isSuperhost": true,
    "dailyRate": 180.858778626,
    "occupancyRate": 0.85342,
    "trackedId": null,
    "reviewsCount": 264,
    "beds": 1,
    "hostName": "Israel",
    "childrenAllowed": false,
    "eventsAllowed": false,
    "smokingAllowed": false,
    "petsAllowed": false,
    "checkInTime": "15:00",
    "checkOutTime": "11:00",
    "cleaningFee": 75,
    "weeklyDiscountFactor": 1,
    "monthlyDiscountFactor": 1,
    "scores": [
        {
            "areaId": null,
            "score": 894,
            "difference": 83,
            "description": [
                "Great news your score improved by 83 points, and your overall performance score is now a very impressive 894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"292588",
    "airbnb_property_id": "2485774",
    "homeaway_property_id": null,
    "m_homeaway_property_id": null,
    "title": "PRIME 1br in Williamsburg",
    "room_type": "Entire home/apt",
    "property_type": "Apartment",
    "adr": 179.63,
    "occ": "permission_denied",
    "revenue": "permission_denied",
    "reviews": 258,
    "rating": 9.5,
    "bedrooms": 1,
    "accommodates": 2,
    "bathrooms": 1.0,
    "latitude": 40.71298,
    "longitude": -73.94356,
    "days_available": 365,
    "img_cover": "https://a0.muscache.com/im/pictures/miso/Hosting-2485774/original/4fe0ba98-5a4f-4b04-88b1-fca9c87870eb.jpeg?aki_policy=x_large",
    "platforms": {
        "airbnb_property_id": "2485774",
        "homeaway_property_id": null
    },
    "regions": {
        "neighborhood_ids": [
            127692,
            127513
        ],
        "zipcode_ids": [
            18515
        ]
    }
}</t>
        </r>
      </text>
    </comment>
    <comment ref="BL8" authorId="0" shapeId="0" xr:uid="{00000000-0006-0000-0000-000066000000}">
      <text>
        <r>
          <rPr>
            <sz val="10"/>
            <color rgb="FF000000"/>
            <rFont val="Arial"/>
          </rPr>
          <t>AllTheRooms:{
    "name": "Beautiful Apt. Upper West Side, 68 ST. ONLY GIRLS",
    "rating": 100,
    "areaName": "New York, NY 10023, United States",
    "areaId": 1040542,
    "uid": "5763191",
    "providerId": "airbnb",
    "arrangementType": "Shared Room",
    "instantBook": null,
    "isManaged": null,
    "latitude": 40.77255,
    "longitude": -73.9789,
    "url": "https://www.airbnb.com/rooms/5763191",
    "sleeps": 1,
    "bedrooms": 1,
    "bathrooms": 1,
    "image": {
        "t": null,
        "n": "https://a0.muscache.com/im/pictures/100426ae-a3c4-4216-942f-54bddb87ff23.jpg",
        "__typename": "Image"
    },
    "vrps": {
        "value": 0,
        "month": "2022-12-31",
        "__typename": "VrpsScore"
    },
    "isSuperhost": false,
    "dailyRate": 75.217391304,
    "occupancyRate": 0.766667,
    "trackedId": null,
    "reviewsCount": 122,
    "beds": 2,
    "hostName": "Nadia",
    "childrenAllowed": false,
    "eventsAllowed": false,
    "smokingAllowed": false,
    "petsAllowed": false,
    "checkInTime": "09:00",
    "checkOutTime": "16:00",
    "cleaningFee": 20,
    "weeklyDiscountFactor": 1,
    "monthlyDiscountFactor": 1,
    "scores": [
        {
            "areaId": null,
            "score": null,
            "difference": null,
            "description": null,
            "areaType": "radius",
            "__typename": "Score"
        },
        {
            "areaId": 1040542,
            "score": null,
            "difference": null,
            "description": null,
            "areaType": "postalcode",
            "__typename": "Score"
        },
        {
            "areaId": 1035778,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"300108",
    "airbnb_property_id": "5763191",
    "homeaway_property_id": null,
    "m_homeaway_property_id": null,
    "title": "Beautiful Apt. Upper West Side, 68 ST. ONLY GIRLS",
    "room_type": "Shared room",
    "property_type": "Apartment",
    "adr": 87.18,
    "occ": "permission_denied",
    "revenue": "permission_denied",
    "reviews": 122,
    "rating": 9.8,
    "bedrooms": 1,
    "accommodates": 1,
    "bathrooms": 1.0,
    "latitude": 40.77255,
    "longitude": -73.9789,
    "days_available": 334,
    "img_cover": "https://a0.muscache.com/im/pictures/100426ae-a3c4-4216-942f-54bddb87ff23.jpg?aki_policy=x_large",
    "platforms": {
        "airbnb_property_id": "5763191",
        "homeaway_property_id": null
    },
    "regions": {
        "neighborhood_ids": [
            127680,
            142508
        ],
        "zipcode_ids": [
            13321
        ]
    }
}</t>
        </r>
      </text>
    </comment>
    <comment ref="BM8" authorId="0" shapeId="0" xr:uid="{00000000-0006-0000-0000-000067000000}">
      <text>
        <r>
          <rPr>
            <sz val="10"/>
            <color rgb="FF000000"/>
            <rFont val="Arial"/>
          </rPr>
          <t>AllTheRooms:{
    "name": "Perfectly Located UpperWest Futon",
    "rating": 90,
    "areaName": "Upper West Side, New York, NY 10025, United States",
    "areaId": 1047413,
    "uid": "4823529",
    "providerId": "airbnb",
    "arrangementType": "Shared Room",
    "instantBook": null,
    "isManaged": null,
    "latitude": 40.7962,
    "longitude": -73.96334,
    "url": "https://www.airbnb.com/rooms/4823529",
    "sleeps": 1,
    "bedrooms": 1,
    "bathrooms": 1,
    "image": {
        "t": null,
        "n": "https://a0.muscache.com/im/pictures/67e035a3-fd76-45f8-80e5-2e5bea4d1788.jpg",
        "__typename": "Image"
    },
    "vrps": {
        "value": 548,
        "month": "2022-12-31",
        "__typename": "VrpsScore"
    },
    "isSuperhost": false,
    "dailyRate": 52.322923588,
    "occupancyRate": 0.955556,
    "trackedId": null,
    "reviewsCount": 237,
    "beds": 1,
    "hostName": "Isabel",
    "childrenAllowed": false,
    "eventsAllowed": false,
    "smokingAllowed": false,
    "petsAllowed": false,
    "checkInTime": "12:00",
    "checkOutTime": "10:00",
    "cleaningFee": 68,
    "weeklyDiscountFactor": 1,
    "monthlyDiscountFactor": 0.95,
    "scores": [
        {
            "areaId": null,
            "score": 548,
            "difference": 59,
            "description": [
                "We are heading in the right direction! You gained 59 points this month. Your current  score is 548 "
            ],
            "areaType": "radius",
            "__typename": "Score"
        },
        {
            "areaId": 1047413,
            "score": null,
            "difference": null,
            "description": null,
            "areaType": "postalcode",
            "__typename": "Score"
        },
        {
            "areaId": 1035778,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"301930",
    "airbnb_property_id": "4823529",
    "homeaway_property_id": null,
    "m_homeaway_property_id": null,
    "title": "Perfectly Located UpperWest Futon",
    "room_type": "Shared room",
    "property_type": "Apartment",
    "adr": 53.82,
    "occ": "permission_denied",
    "revenue": "permission_denied",
    "reviews": 233,
    "rating": 9.3,
    "bedrooms": 1,
    "accommodates": 1,
    "bathrooms": 1.0,
    "latitude": 40.7962,
    "longitude": -73.96334,
    "days_available": 358,
    "img_cover": "https://a0.muscache.com/im/pictures/67e035a3-fd76-45f8-80e5-2e5bea4d1788.jpg?aki_policy=x_large",
    "platforms": {
        "airbnb_property_id": "4823529",
        "homeaway_property_id": null
    },
    "regions": {
        "neighborhood_ids": [
            142508,
            127680
        ],
        "zipcode_ids": [
            13323
        ]
    }
}</t>
        </r>
      </text>
    </comment>
    <comment ref="BN8" authorId="0" shapeId="0" xr:uid="{00000000-0006-0000-0000-000068000000}">
      <text>
        <r>
          <rPr>
            <sz val="10"/>
            <color rgb="FF000000"/>
            <rFont val="Arial"/>
          </rPr>
          <t>AllTheRooms:{
    "name": "Modern Apt - Vibrant Neighborhood!",
    "rating": 100,
    "areaName": "Lefferts Garden, Brooklyn, NY 11225, United States",
    "areaId": 1054874,
    "uid": "5567361",
    "providerId": "airbnb",
    "arrangementType": "Entire Home",
    "instantBook": null,
    "isManaged": null,
    "latitude": 40.65534,
    "longitude": -73.95993,
    "url": "https://www.airbnb.com/rooms/5567361",
    "sleeps": 4,
    "bedrooms": 1,
    "bathrooms": 1,
    "image": {
        "t": null,
        "n": "https://a0.muscache.com/im/pictures/79096753/78ce1912_original.jpg",
        "__typename": "Image"
    },
    "vrps": {
        "value": 843,
        "month": "2022-12-31",
        "__typename": "VrpsScore"
    },
    "isSuperhost": true,
    "dailyRate": 145.029124005,
    "occupancyRate": 0.918495,
    "trackedId": null,
    "reviewsCount": 479,
    "beds": 3,
    "hostName": "Danica",
    "childrenAllowed": true,
    "eventsAllowed": false,
    "smokingAllowed": false,
    "petsAllowed": false,
    "checkInTime": "16:00",
    "checkOutTime": "11:00",
    "cleaningFee": 85,
    "weeklyDiscountFactor": 0.98,
    "monthlyDiscountFactor": 0.9,
    "scores": [
        {
            "areaId": null,
            "score": 843,
            "difference": 42,
            "description": [
                "Great news your score improved by 42 points, and your overall performance score is now a very impressive 843 points - great work! "
            ],
            "areaType": "radius",
            "__typename": "Score"
        },
        {
            "areaId": 1054874,
            "score": null,
            "difference": null,
            "description": null,
            "areaType": "postalcode",
            "__typename": "Score"
        },
        {
            "areaId": 1039961,
            "score": null,
            "difference": null,
            "description": null,
            "areaType": "neighborhood",
            "__typename": "Score"
        },
        {
            "areaId": 1039734,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"304503",
    "airbnb_property_id": "5567361",
    "homeaway_property_id": null,
    "m_homeaway_property_id": null,
    "title": "Modern Apt - Vibrant Neighborhood!",
    "room_type": "Entire home/apt",
    "property_type": "Apartment",
    "adr": 151.75,
    "occ": "permission_denied",
    "revenue": "permission_denied",
    "reviews": 473,
    "rating": 9.7,
    "bedrooms": 1,
    "accommodates": 4,
    "bathrooms": 1.0,
    "latitude": 40.65534,
    "longitude": -73.95993,
    "days_available": 350,
    "img_cover": "https://a0.muscache.com/im/pictures/79096753/78ce1912_original.jpg?aki_policy=x_large",
    "platforms": {
        "airbnb_property_id": "5567361",
        "homeaway_property_id": null
    },
    "regions": {
        "neighborhood_ids": [
            127513,
            127557,
            127598
        ],
        "zipcode_ids": [
            14411
        ]
    }
}</t>
        </r>
      </text>
    </comment>
    <comment ref="BO8" authorId="0" shapeId="0" xr:uid="{00000000-0006-0000-0000-000069000000}">
      <text>
        <r>
          <rPr>
            <sz val="10"/>
            <color rgb="FF000000"/>
            <rFont val="Arial"/>
          </rPr>
          <t>AllTheRooms:{
    "name": "The Coziest Cove in Queens | Home Away From Home!",
    "rating": 100,
    "areaName": "Elmhurst, Queens, NY 11373, United States",
    "areaId": 1064986,
    "uid": "4026150",
    "providerId": "airbnb",
    "arrangementType": "Entire Home",
    "instantBook": null,
    "isManaged": null,
    "latitude": 40.74674,
    "longitude": -73.88593,
    "url": "https://www.airbnb.com/rooms/4026150",
    "sleeps": 2,
    "bedrooms": 1,
    "bathrooms": 1,
    "image": {
        "t": null,
        "n": "https://a0.muscache.com/im/pictures/3eea2c33-5ef5-4f4a-8c53-d8365a1b7c32.jpg",
        "__typename": "Image"
    },
    "vrps": {
        "value": 711,
        "month": "2022-12-31",
        "__typename": "VrpsScore"
    },
    "isSuperhost": true,
    "dailyRate": 105.384375,
    "occupancyRate": 0.855346,
    "trackedId": null,
    "reviewsCount": 225,
    "beds": 1,
    "hostName": "Hector Sr",
    "childrenAllowed": false,
    "eventsAllowed": false,
    "smokingAllowed": false,
    "petsAllowed": false,
    "checkInTime": "15:00",
    "checkOutTime": "11:00",
    "cleaningFee": 100,
    "weeklyDiscountFactor": 1,
    "monthlyDiscountFactor": 0.85,
    "scores": [
        {
            "areaId": null,
            "score": 711,
            "difference": 70,
            "description": [
                "Well done, your  performance score is up by 70 points this month. It's currently 711. "
            ],
            "areaType": "radius",
            "__typename": "Score"
        },
        {
            "areaId": 1064986,
            "score": null,
            "difference": null,
            "description": null,
            "areaType": "postalcode",
            "__typename": "Score"
        },
        {
            "areaId": 1035855,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"306946",
    "airbnb_property_id": "4026150",
    "homeaway_property_id": null,
    "m_homeaway_property_id": null,
    "title": "The Coziest Cove in Queens | Home Away From Home!",
    "room_type": "Entire home/apt",
    "property_type": "Apartment",
    "adr": 120.85,
    "occ": "permission_denied",
    "revenue": "permission_denied",
    "reviews": 222,
    "rating": 9.5,
    "bedrooms": 1,
    "accommodates": 2,
    "bathrooms": 1.0,
    "latitude": 40.74674,
    "longitude": -73.88593,
    "days_available": 318,
    "img_cover": "https://a0.muscache.com/im/pictures/3eea2c33-5ef5-4f4a-8c53-d8365a1b7c32.jpg?aki_policy=x_large",
    "platforms": {
        "airbnb_property_id": "4026150",
        "homeaway_property_id": null
    },
    "regions": {
        "neighborhood_ids": [
            127553
        ],
        "zipcode_ids": [
            15685
        ]
    }
}</t>
        </r>
      </text>
    </comment>
    <comment ref="BP8" authorId="0" shapeId="0" xr:uid="{00000000-0006-0000-0000-00006A000000}">
      <text>
        <r>
          <rPr>
            <sz val="10"/>
            <color rgb="FF000000"/>
            <rFont val="Arial"/>
          </rPr>
          <t>AllTheRooms:{
    "name": "Bright, Renovated 1BR in Historic Brownstone",
    "rating": 100,
    "areaName": "New York, NY 10027, United States",
    "areaId": 1040820,
    "uid": "530431",
    "providerId": "airbnb",
    "arrangementType": "Entire Home",
    "instantBook": null,
    "isManaged": null,
    "latitude": 40.80617,
    "longitude": -73.95132,
    "url": "https://www.airbnb.com/rooms/530431",
    "sleeps": 4,
    "bedrooms": 1,
    "bathrooms": 1,
    "image": {
        "t": null,
        "n": "https://a0.muscache.com/im/pictures/prohost-api/Hosting-530431/original/571fe433-56d0-457d-beb1-3ee62e55cd9d.jpeg",
        "__typename": "Image"
    },
    "vrps": {
        "value": 907,
        "month": "2022-12-31",
        "__typename": "VrpsScore"
    },
    "isSuperhost": true,
    "dailyRate": 240.157246377,
    "occupancyRate": 0.741935,
    "trackedId": null,
    "reviewsCount": 302,
    "beds": 4,
    "hostName": "Larah",
    "childrenAllowed": true,
    "eventsAllowed": false,
    "smokingAllowed": false,
    "petsAllowed": false,
    "checkInTime": "16:00",
    "checkOutTime": "11:00",
    "cleaningFee": 0,
    "weeklyDiscountFactor": 0.95,
    "monthlyDiscountFactor": 0.85,
    "scores": [
        {
            "areaId": null,
            "score": 907,
            "difference": 6,
            "description": [
                "Great news your score improved by 6 points, and your overall performance score is now a very impressive 907 points - great work!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"311509",
    "airbnb_property_id": "530431",
    "homeaway_property_id": null,
    "m_homeaway_property_id": null,
    "title": "Bright, Renovated 1BR in Historic Brownstone",
    "room_type": "Entire home/apt",
    "property_type": "Apartment",
    "adr": 269.93,
    "occ": "permission_denied",
    "revenue": "permission_denied",
    "reviews": 298,
    "rating": 9.7,
    "bedrooms": 1,
    "accommodates": 4,
    "bathrooms": 1.0,
    "latitude": 40.80617,
    "longitude": -73.95132,
    "days_available": 349,
    "img_cover": "https://a0.muscache.com/im/pictures/prohost-api/Hosting-530431/original/571fe433-56d0-457d-beb1-3ee62e55cd9d.jpeg?aki_policy=x_large",
    "platforms": {
        "airbnb_property_id": "530431",
        "homeaway_property_id": null
    },
    "regions": {
        "neighborhood_ids": [
            142508,
            127582
        ],
        "zipcode_ids": [
            13325
        ]
    }
}</t>
        </r>
      </text>
    </comment>
    <comment ref="BQ8" authorId="0" shapeId="0" xr:uid="{00000000-0006-0000-0000-00006B000000}">
      <text>
        <r>
          <rPr>
            <sz val="10"/>
            <color rgb="FF000000"/>
            <rFont val="Arial"/>
          </rPr>
          <t>AllTheRooms:{
    "name": "Studio loft - Williamsburg/Bushwick",
    "rating": 90,
    "areaName": "Williamsburg, Brooklyn, NY 11206, United States",
    "areaId": 1059405,
    "uid": "3495854",
    "providerId": "airbnb",
    "arrangementType": "Entire Home",
    "instantBook": null,
    "isManaged": null,
    "latitude": 40.71336,
    "longitude": -73.93696,
    "url": "https://www.airbnb.com/rooms/3495854",
    "sleeps": 3,
    "bedrooms": 1,
    "bathrooms": 1,
    "image": {
        "t": null,
        "n": "https://a0.muscache.com/im/pictures/45975906/5101f311_original.jpg",
        "__typename": "Image"
    },
    "vrps": {
        "value": 921,
        "month": "2022-12-31",
        "__typename": "VrpsScore"
    },
    "isSuperhost": false,
    "dailyRate": 173.438244217,
    "occupancyRate": 0.866864,
    "trackedId": null,
    "reviewsCount": 233,
    "beds": 1,
    "hostName": "Enrico",
    "childrenAllowed": false,
    "eventsAllowed": false,
    "smokingAllowed": false,
    "petsAllowed": true,
    "checkInTime": "15:00",
    "checkOutTime": "12:00",
    "cleaningFee": 80,
    "weeklyDiscountFactor": 1,
    "monthlyDiscountFactor": 1,
    "scores": [
        {
            "areaId": null,
            "score": 921,
            "difference": 161,
            "description": [
                "Great news your score improved by 161 points, and your overall performance score is now a very impressive 921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"313288",
    "airbnb_property_id": "3495854",
    "homeaway_property_id": null,
    "m_homeaway_property_id": null,
    "title": "Studio loft - Williamsburg/Bushwick",
    "room_type": "Entire home/apt",
    "property_type": "Loft",
    "adr": 191.94,
    "occ": "permission_denied",
    "revenue": "permission_denied",
    "reviews": 229,
    "rating": 9.4,
    "bedrooms": 1,
    "accommodates": 3,
    "bathrooms": 1.0,
    "latitude": 40.71336,
    "longitude": -73.93696,
    "days_available": 323,
    "img_cover": "https://a0.muscache.com/im/pictures/45975906/5101f311_original.jpg?aki_policy=x_large",
    "platforms": {
        "airbnb_property_id": "3495854",
        "homeaway_property_id": null
    },
    "regions": {
        "neighborhood_ids": [
            127692,
            127513
        ],
        "zipcode_ids": [
            18515
        ]
    }
}</t>
        </r>
      </text>
    </comment>
    <comment ref="BR8" authorId="0" shapeId="0" xr:uid="{00000000-0006-0000-0000-00006C000000}">
      <text>
        <r>
          <rPr>
            <sz val="10"/>
            <color rgb="FF000000"/>
            <rFont val="Arial"/>
          </rPr>
          <t>AllTheRooms:{
    "name": "Brownstone! Entire Garden Apt w/ Private Entrance!",
    "rating": 100,
    "areaName": "Bedford-Stuyvesant, Brooklyn, NY 11233, United States",
    "areaId": 1040630,
    "uid": "6237974",
    "providerId": "airbnb",
    "arrangementType": "Entire Home",
    "instantBook": null,
    "isManaged": null,
    "latitude": 40.68295,
    "longitude": -73.92436,
    "url": "https://www.airbnb.com/rooms/6237974",
    "sleeps": 4,
    "bedrooms": 1,
    "bathrooms": 1,
    "image": {
        "t": null,
        "n": "https://a0.muscache.com/im/pictures/77834401/f896f0ce_original.jpg",
        "__typename": "Image"
    },
    "vrps": {
        "value": 784,
        "month": "2022-12-31",
        "__typename": "VrpsScore"
    },
    "isSuperhost": true,
    "dailyRate": 181.294964029,
    "occupancyRate": 0.789773,
    "trackedId": null,
    "reviewsCount": 213,
    "beds": 3,
    "hostName": "Peter",
    "childrenAllowed": true,
    "eventsAllowed": false,
    "smokingAllowed": false,
    "petsAllowed": false,
    "checkInTime": "15:00",
    "checkOutTime": "11:00",
    "cleaningFee": 75,
    "weeklyDiscountFactor": 1,
    "monthlyDiscountFactor": 1,
    "scores": [
        {
            "areaId": null,
            "score": 784,
            "difference": -24,
            "description": [
                "We see a little drop in your  score this month, it fell by -24. But dont worry, your score is still pretty good at 784.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"315729",
    "airbnb_property_id": "6237974",
    "homeaway_property_id": null,
    "m_homeaway_property_id": null,
    "title": "Brownstone! Entire Garden Apt w/ Private Entrance!",
    "room_type": "Entire home/apt",
    "property_type": "Apartment",
    "adr": 188.6,
    "occ": "permission_denied",
    "revenue": "permission_denied",
    "reviews": 212,
    "rating": 9.9,
    "bedrooms": 1,
    "accommodates": 4,
    "bathrooms": 1.0,
    "latitude": 40.68295,
    "longitude": -73.92436,
    "days_available": 301,
    "img_cover": "https://a0.muscache.com/im/pictures/77834401/f896f0ce_original.jpg?aki_policy=x_large",
    "platforms": {
        "airbnb_property_id": "6237974",
        "homeaway_property_id": null
    },
    "regions": {
        "neighborhood_ids": [
            127513,
            127505
        ],
        "zipcode_ids": [
            14417
        ]
    }
}</t>
        </r>
      </text>
    </comment>
    <comment ref="BS8" authorId="0" shapeId="0" xr:uid="{00000000-0006-0000-0000-00006D000000}">
      <text>
        <r>
          <rPr>
            <sz val="10"/>
            <color rgb="FF000000"/>
            <rFont val="Arial"/>
          </rPr>
          <t>AllTheRooms:{
    "name": "The Brownstone-Luxury 1 Bd Apt/NYC",
    "rating": 100,
    "areaName": "Harlem, New York, NY 10027, United States",
    "areaId": 1042764,
    "uid": "57874",
    "providerId": "airbnb",
    "arrangementType": "Entire Home",
    "instantBook": null,
    "isManaged": null,
    "latitude": 40.80747,
    "longitude": -73.94076,
    "url": "https://www.airbnb.com/rooms/57874",
    "sleeps": 2,
    "bedrooms": 1,
    "bathrooms": 1,
    "image": {
        "t": null,
        "n": "https://a0.muscache.com/im/pictures/miso/Hosting-57874/original/3225db42-05af-4e91-9e9b-533d2bd4c1b9.jpeg",
        "__typename": "Image"
    },
    "vrps": {
        "value": 609,
        "month": "2022-12-31",
        "__typename": "VrpsScore"
    },
    "isSuperhost": true,
    "dailyRate": 169.027777778,
    "occupancyRate": 0.867596,
    "trackedId": null,
    "reviewsCount": 351,
    "beds": 1,
    "hostName": "Simon",
    "childrenAllowed": false,
    "eventsAllowed": false,
    "smokingAllowed": false,
    "petsAllowed": false,
    "checkInTime": "15:00",
    "checkOutTime": "11:00",
    "cleaningFee": 80,
    "weeklyDiscountFactor": 0.95,
    "monthlyDiscountFactor": 0.85,
    "scores": [
        {
            "areaId": null,
            "score": 609,
            "difference": -169,
            "description": [
                "We see a little drop in your  score this month, it fell by -169. But dont worry, your score is still pretty good at 609.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"317953",
    "airbnb_property_id": "57874",
    "homeaway_property_id": null,
    "m_homeaway_property_id": null,
    "title": "The Brownstone-Luxury 1 Bd Apt/NYC",
    "room_type": "Entire home/apt",
    "property_type": "Apartment",
    "adr": 180.36,
    "occ": "permission_denied",
    "revenue": "permission_denied",
    "reviews": 348,
    "rating": 9.7,
    "bedrooms": 1,
    "accommodates": 2,
    "bathrooms": 1.0,
    "latitude": 40.80747,
    "longitude": -73.94076,
    "days_available": 339,
    "img_cover": "https://a0.muscache.com/im/pictures/miso/Hosting-57874/original/3225db42-05af-4e91-9e9b-533d2bd4c1b9.jpeg?aki_policy=x_large",
    "platforms": {
        "airbnb_property_id": "57874",
        "homeaway_property_id": null
    },
    "regions": {
        "neighborhood_ids": [
            127547,
            142508,
            127582
        ],
        "zipcode_ids": [
            13994
        ]
    }
}</t>
        </r>
      </text>
    </comment>
    <comment ref="BT8" authorId="0" shapeId="0" xr:uid="{00000000-0006-0000-0000-00006E000000}">
      <text>
        <r>
          <rPr>
            <sz val="10"/>
            <color rgb="FF000000"/>
            <rFont val="Arial"/>
          </rPr>
          <t>AllTheRooms:{
    "name": "Harlem's Finest Parlor Apartment w/outdoor deck!",
    "rating": 90,
    "areaName": "Harlem, New York, NY 10027, United States",
    "areaId": 1040820,
    "uid": "7744805",
    "providerId": "airbnb",
    "arrangementType": "Entire Home",
    "instantBook": null,
    "isManaged": null,
    "latitude": 40.80692,
    "longitude": -73.94347,
    "url": "https://www.airbnb.com/rooms/7744805",
    "sleeps": 4,
    "bedrooms": 1,
    "bathrooms": 1,
    "image": {
        "t": null,
        "n": "https://a0.muscache.com/im/pictures/miso/Hosting-7744805/original/5cb81e7d-2a12-49fe-993c-a683ee722f36.jpeg",
        "__typename": "Image"
    },
    "vrps": {
        "value": 804,
        "month": "2022-12-31",
        "__typename": "VrpsScore"
    },
    "isSuperhost": true,
    "dailyRate": 189.653554502,
    "occupancyRate": 0.659375,
    "trackedId": null,
    "reviewsCount": 128,
    "beds": 4,
    "hostName": "Graham",
    "childrenAllowed": false,
    "eventsAllowed": false,
    "smokingAllowed": false,
    "petsAllowed": false,
    "checkInTime": "14:00",
    "checkOutTime": "11:00",
    "cleaningFee": 100,
    "weeklyDiscountFactor": 0.9,
    "monthlyDiscountFactor": 0.8,
    "scores": [
        {
            "areaId": null,
            "score": 804,
            "difference": -65,
            "description": [
                "A small drop of -65 in  performance score this month, but you're still doing great at 804 points.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"318466",
    "airbnb_property_id": "7744805",
    "homeaway_property_id": null,
    "m_homeaway_property_id": null,
    "title": "Harlem''s Finest Parlor Apartment w/outdoor deck!",
    "room_type": "Entire home/apt",
    "property_type": "Apartment",
    "adr": 214.93,
    "occ": "permission_denied",
    "revenue": "permission_denied",
    "reviews": 125,
    "rating": 9.2,
    "bedrooms": 1,
    "accommodates": 4,
    "bathrooms": 1.0,
    "latitude": 40.80692,
    "longitude": -73.94347,
    "days_available": 313,
    "img_cover": "https://a0.muscache.com/im/pictures/miso/Hosting-7744805/original/5cb81e7d-2a12-49fe-993c-a683ee722f36.jpeg?aki_policy=x_large",
    "platforms": {
        "airbnb_property_id": "7744805",
        "homeaway_property_id": null
    },
    "regions": {
        "neighborhood_ids": [
            142508,
            127582
        ],
        "zipcode_ids": [
            13325
        ]
    }
}</t>
        </r>
      </text>
    </comment>
    <comment ref="BU8" authorId="0" shapeId="0" xr:uid="{00000000-0006-0000-0000-00006F000000}">
      <text>
        <r>
          <rPr>
            <sz val="10"/>
            <color rgb="FF000000"/>
            <rFont val="Arial"/>
          </rPr>
          <t>AllTheRooms:{
    "name": "Classic Brownstone Apartment",
    "rating": 90,
    "areaName": "Harlem, New York, NY 10027, United States",
    "areaId": 1040820,
    "uid": "4081800",
    "providerId": "airbnb",
    "arrangementType": "Entire Home",
    "instantBook": null,
    "isManaged": null,
    "latitude": 40.80988,
    "longitude": -73.94403,
    "url": "https://www.airbnb.com/rooms/4081800",
    "sleeps": 2,
    "bedrooms": 1,
    "bathrooms": 1,
    "image": {
        "t": null,
        "n": "https://a0.muscache.com/im/pictures/94350669/ebbd6861_original.jpg",
        "__typename": "Image"
    },
    "vrps": {
        "value": 631,
        "month": "2022-12-31",
        "__typename": "VrpsScore"
    },
    "isSuperhost": false,
    "dailyRate": 132.831753813,
    "occupancyRate": 0.768683,
    "trackedId": null,
    "reviewsCount": 307,
    "beds": 1,
    "hostName": "Julia",
    "childrenAllowed": true,
    "eventsAllowed": false,
    "smokingAllowed": false,
    "petsAllowed": false,
    "checkInTime": "16:00",
    "checkOutTime": "11:00",
    "cleaningFee": 60,
    "weeklyDiscountFactor": 0.9,
    "monthlyDiscountFactor": 0.85,
    "scores": [
        {
            "areaId": null,
            "score": 631,
            "difference": 189,
            "description": [
                "Well done, your  performance score is up by 189 points this month. It's currently 631.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"318750",
    "airbnb_property_id": "4081800",
    "homeaway_property_id": null,
    "m_homeaway_property_id": null,
    "title": "Classic Brownstone Apartment",
    "room_type": "Entire home/apt",
    "property_type": "Townhouse",
    "adr": 160.93,
    "occ": "permission_denied",
    "revenue": "permission_denied",
    "reviews": 307,
    "rating": 9.4,
    "bedrooms": 1,
    "accommodates": 2,
    "bathrooms": 1.0,
    "latitude": 40.80988,
    "longitude": -73.94403,
    "days_available": 321,
    "img_cover": "https://a0.muscache.com/im/pictures/94350669/ebbd6861_original.jpg?aki_policy=x_large",
    "platforms": {
        "airbnb_property_id": "4081800",
        "homeaway_property_id": null
    },
    "regions": {
        "neighborhood_ids": [
            127582,
            142508
        ],
        "zipcode_ids": [
            13325
        ]
    }
}</t>
        </r>
      </text>
    </comment>
    <comment ref="BV8" authorId="0" shapeId="0" xr:uid="{00000000-0006-0000-0000-000070000000}">
      <text>
        <r>
          <rPr>
            <sz val="10"/>
            <color rgb="FF000000"/>
            <rFont val="Arial"/>
          </rPr>
          <t>AllTheRooms:{
    "name": "Romantic one bedroom in Harlem USA",
    "rating": 90,
    "areaName": "East Harlem, New York, NY 10035, United States",
    "areaId": 1042764,
    "uid": "3767079",
    "providerId": "airbnb",
    "arrangementType": "Entire Home",
    "instantBook": null,
    "isManaged": null,
    "latitude": 40.8022,
    "longitude": -73.93881,
    "url": "https://www.airbnb.com/rooms/3767079",
    "sleeps": 2,
    "bedrooms": 1,
    "bathrooms": 1,
    "image": {
        "t": null,
        "n": "https://a0.muscache.com/im/pictures/f25eac4a-d71c-49ca-b9ae-ddb244adc454.jpg",
        "__typename": "Image"
    },
    "vrps": {
        "value": 530,
        "month": "2022-12-31",
        "__typename": "VrpsScore"
    },
    "isSuperhost": false,
    "dailyRate": 141.404145078,
    "occupancyRate": 0.584848,
    "trackedId": null,
    "reviewsCount": 129,
    "beds": 0,
    "hostName": "Tae",
    "childrenAllowed": true,
    "eventsAllowed": false,
    "smokingAllowed": false,
    "petsAllowed": false,
    "checkInTime": "14:00",
    "checkOutTime": "11:00",
    "cleaningFee": 70,
    "weeklyDiscountFactor": 1,
    "monthlyDiscountFactor": 0.8,
    "scores": [
        {
            "areaId": null,
            "score": 530,
            "difference": -112,
            "description": [
                "Uh oh, your  score is at 530 after dropping -112 points this month.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"318971",
    "airbnb_property_id": "3767079",
    "homeaway_property_id": null,
    "m_homeaway_property_id": null,
    "title": "Romantic one bedroom in Harlem USA",
    "room_type": "Entire home/apt",
    "property_type": "Apartment",
    "adr": 163.87,
    "occ": "permission_denied",
    "revenue": "permission_denied",
    "reviews": 128,
    "rating": 9.0,
    "bedrooms": 1,
    "accommodates": 2,
    "bathrooms": 1.0,
    "latitude": 40.8022,
    "longitude": -73.93881,
    "days_available": 365,
    "img_cover": "https://a0.muscache.com/im/pictures/f25eac4a-d71c-49ca-b9ae-ddb244adc454.jpg?aki_policy=x_large",
    "platforms": {
        "airbnb_property_id": "3767079",
        "homeaway_property_id": null
    },
    "regions": {
        "neighborhood_ids": [
            127547,
            142508,
            127582
        ],
        "zipcode_ids": [
            13994
        ]
    }
}</t>
        </r>
      </text>
    </comment>
    <comment ref="BW8" authorId="0" shapeId="0" xr:uid="{00000000-0006-0000-0000-000071000000}">
      <text>
        <r>
          <rPr>
            <sz val="10"/>
            <color rgb="FF000000"/>
            <rFont val="Arial"/>
          </rPr>
          <t>AllTheRooms:{
    "name": "Trendy, newly renovated 1 BD Apt.",
    "rating": 100,
    "areaName": "Harlem, New York, NY 10027, United States",
    "areaId": 1040820,
    "uid": "6328394",
    "providerId": "airbnb",
    "arrangementType": "Entire Home",
    "instantBook": null,
    "isManaged": null,
    "latitude": 40.81373,
    "longitude": -73.94811,
    "url": "https://www.airbnb.com/rooms/6328394",
    "sleeps": 6,
    "bedrooms": 1,
    "bathrooms": 1,
    "image": {
        "t": null,
        "n": "https://a0.muscache.com/im/pictures/79169930/ea30a66a_original.jpg",
        "__typename": "Image"
    },
    "vrps": {
        "value": 728,
        "month": "2022-12-31",
        "__typename": "VrpsScore"
    },
    "isSuperhost": false,
    "dailyRate": 174.844062947,
    "occupancyRate": 0.795222,
    "trackedId": null,
    "reviewsCount": 217,
    "beds": 3,
    "hostName": "Tammy",
    "childrenAllowed": true,
    "eventsAllowed": false,
    "smokingAllowed": false,
    "petsAllowed": false,
    "checkInTime": "15:00",
    "checkOutTime": "12:00",
    "cleaningFee": 120,
    "weeklyDiscountFactor": 0.95,
    "monthlyDiscountFactor": 1,
    "scores": [
        {
            "areaId": null,
            "score": 728,
            "difference": -41,
            "description": [
                "We see a little drop in your  score this month, it fell by -41. But dont worry, your score is still pretty good at 728.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"320201",
    "airbnb_property_id": "6328394",
    "homeaway_property_id": null,
    "m_homeaway_property_id": "815098",
    "title": "Trendy, newly renovated 1 BD Apt.",
    "room_type": "Entire home/apt",
    "property_type": "Apartment",
    "adr": 183.96,
    "occ": "permission_denied",
    "revenue": "permission_denied",
    "reviews": 231,
    "rating": 9.6,
    "bedrooms": 1,
    "accommodates": 6,
    "bathrooms": 1.0,
    "latitude": 40.81373,
    "longitude": -73.94811,
    "days_available": 311,
    "img_cover": "https://a0.muscache.com/im/pictures/79169930/ea30a66a_original.jpg?aki_policy=x_large",
    "platforms": {
        "airbnb_property_id": "6328394",
        "homeaway_property_id": "815098"
    },
    "regions": {
        "neighborhood_ids": [
            142508,
            127582
        ],
        "zipcode_ids": [
            13325
        ]
    }
}</t>
        </r>
      </text>
    </comment>
    <comment ref="BX8" authorId="0" shapeId="0" xr:uid="{00000000-0006-0000-0000-000072000000}">
      <text>
        <r>
          <rPr>
            <sz val="10"/>
            <color rgb="FF000000"/>
            <rFont val="Arial"/>
          </rPr>
          <t>AllTheRooms:{
    "name": "Perfect Harlem, New York Retreat",
    "rating": 90,
    "areaName": "Harlem, New York, NY 10027, United States",
    "areaId": 1040820,
    "uid": "1914231",
    "providerId": "airbnb",
    "arrangementType": "Entire Home",
    "instantBook": null,
    "isManaged": null,
    "latitude": 40.81002,
    "longitude": -73.94292,
    "url": "https://www.airbnb.com/rooms/1914231",
    "sleeps": 4,
    "bedrooms": 1,
    "bathrooms": 1,
    "image": {
        "t": null,
        "n": "https://z0.muscache.cn/im/pictures/85f260d8-bc99-4de0-9390-004e0535fcf5.jpg",
        "__typename": "Image"
    },
    "vrps": {
        "value": 804,
        "month": "2022-12-31",
        "__typename": "VrpsScore"
    },
    "isSuperhost": false,
    "dailyRate": 164.503664921,
    "occupancyRate": 0.734615,
    "trackedId": null,
    "reviewsCount": 417,
    "beds": 1,
    "hostName": "Ferris",
    "childrenAllowed": true,
    "eventsAllowed": false,
    "smokingAllowed": false,
    "petsAllowed": false,
    "checkInTime": "15:00",
    "checkOutTime": "11:00",
    "cleaningFee": 85,
    "weeklyDiscountFactor": 0.9,
    "monthlyDiscountFactor": 0.82,
    "scores": [
        {
            "areaId": null,
            "score": 804,
            "difference": 184,
            "description": [
                "Great news your score improved by 184 points, and your overall performance score is now a very impressive 804 points - great work!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"320213",
    "airbnb_property_id": "1914231",
    "homeaway_property_id": null,
    "m_homeaway_property_id": null,
    "title": "Perfect Harlem, New York Retreat",
    "room_type": "Entire home/apt",
    "property_type": "Apartment",
    "adr": 168.16,
    "occ": "permission_denied",
    "revenue": "permission_denied",
    "reviews": 415,
    "rating": 9.3,
    "bedrooms": 1,
    "accommodates": 4,
    "bathrooms": 1.0,
    "latitude": 40.81002,
    "longitude": -73.94292,
    "days_available": 323,
    "img_cover": "https://a0.muscache.com/im/pictures/85f260d8-bc99-4de0-9390-004e0535fcf5.jpg?aki_policy=x_large",
    "platforms": {
        "airbnb_property_id": "1914231",
        "homeaway_property_id": null
    },
    "regions": {
        "neighborhood_ids": [
            127582,
            142508
        ],
        "zipcode_ids": [
            13325
        ]
    }
}</t>
        </r>
      </text>
    </comment>
    <comment ref="BY8" authorId="0" shapeId="0" xr:uid="{00000000-0006-0000-0000-000073000000}">
      <text>
        <r>
          <rPr>
            <sz val="10"/>
            <color rgb="FF000000"/>
            <rFont val="Arial"/>
          </rPr>
          <t>AllTheRooms:{
    "name": "2 Convertible Bdrms Great for 1-6",
    "rating": 90,
    "areaName": "Harlem, New York, NY 10037, United States",
    "areaId": 1040819,
    "uid": "2183423",
    "providerId": "airbnb",
    "arrangementType": "Entire Home",
    "instantBook": null,
    "isManaged": null,
    "latitude": 40.81313,
    "longitude": -73.94152,
    "url": "https://www.airbnb.com/rooms/2183423",
    "sleeps": 6,
    "bedrooms": 1,
    "bathrooms": 1,
    "image": {
        "t": null,
        "n": "https://a0.muscache.com/im/pictures/59376808/ef45f64c_original.jpg",
        "__typename": "Image"
    },
    "vrps": {
        "value": 842,
        "month": "2022-12-31",
        "__typename": "VrpsScore"
    },
    "isSuperhost": false,
    "dailyRate": 179.642857143,
    "occupancyRate": 0.634304,
    "trackedId": null,
    "reviewsCount": 204,
    "beds": 4,
    "hostName": "Adrianne",
    "childrenAllowed": null,
    "eventsAllowed": null,
    "smokingAllowed": null,
    "petsAllowed": null,
    "checkInTime": "15:00",
    "checkOutTime": "11:00",
    "cleaningFee": 70,
    "weeklyDiscountFactor": 1,
    "monthlyDiscountFactor": 1,
    "scores": [
        {
            "areaId": null,
            "score": 842,
            "difference": -26,
            "description": [
                "A small drop of -26 in  performance score this month, but you're still doing great at 842 points. "
            ],
            "areaType": "radius",
            "__typename": "Score"
        },
        {
            "areaId": 1040819,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"321823",
    "airbnb_property_id": "2183423",
    "homeaway_property_id": null,
    "m_homeaway_property_id": null,
    "title": "2 Convertible Bdrms Great for 1-6",
    "room_type": "Entire home/apt",
    "property_type": "Apartment",
    "adr": 176.65,
    "occ": "permission_denied",
    "revenue": "permission_denied",
    "reviews": 203,
    "rating": 9.0,
    "bedrooms": 1,
    "accommodates": 6,
    "bathrooms": 1.0,
    "latitude": 40.81313,
    "longitude": -73.94152,
    "days_available": 365,
    "img_cover": "https://a0.muscache.com/im/pictures/59376808/ef45f64c_original.jpg?aki_policy=x_large",
    "platforms": {
        "airbnb_property_id": "2183423",
        "homeaway_property_id": null
    },
    "regions": {
        "neighborhood_ids": [
            127582,
            142508
        ],
        "zipcode_ids": [
            13996
        ]
    }
}</t>
        </r>
      </text>
    </comment>
    <comment ref="BZ8" authorId="0" shapeId="0" xr:uid="{00000000-0006-0000-0000-000074000000}">
      <text>
        <r>
          <rPr>
            <sz val="10"/>
            <color rgb="FF000000"/>
            <rFont val="Arial"/>
          </rPr>
          <t>AllTheRooms:{
    "name": "Cozy apartment by Central Park",
    "rating": 100,
    "areaName": "Upper East Side, New York, NY 10028, United States",
    "areaId": 1044556,
    "uid": "1320550",
    "providerId": "airbnb",
    "arrangementType": "Entire Home",
    "instantBook": null,
    "isManaged": null,
    "latitude": 40.78041,
    "longitude": -73.9608,
    "url": "https://www.airbnb.com/rooms/1320550",
    "sleeps": 2,
    "bedrooms": 1,
    "bathrooms": 1,
    "image": {
        "t": null,
        "n": "https://a0.muscache.com/im/pictures/miso/Hosting-1320550/original/9145de66-d722-4e60-9865-9794d8d6f700.jpeg",
        "__typename": "Image"
    },
    "vrps": {
        "value": 779,
        "month": "2022-12-31",
        "__typename": "VrpsScore"
    },
    "isSuperhost": true,
    "dailyRate": 298.069148936,
    "occupancyRate": 0.573171,
    "trackedId": null,
    "reviewsCount": 55,
    "beds": 1,
    "hostName": "Patricia",
    "childrenAllowed": false,
    "eventsAllowed": false,
    "smokingAllowed": false,
    "petsAllowed": false,
    "checkInTime": "16:00",
    "checkOutTime": "11:00",
    "cleaningFee": 140,
    "weeklyDiscountFactor": 1,
    "monthlyDiscountFactor": 0.9,
    "scores": [
        {
            "areaId": null,
            "score": 779,
            "difference": -135,
            "description": [
                "We see a little drop in your  score this month, it fell by -135. But dont worry, your score is still pretty good at 779. "
            ],
            "areaType": "radius",
            "__typename": "Score"
        },
        {
            "areaId": 1044556,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"324854",
    "airbnb_property_id": "1320550",
    "homeaway_property_id": null,
    "m_homeaway_property_id": null,
    "title": "Cozy apartment by Central Park",
    "room_type": "Entire home/apt",
    "property_type": "Apartment",
    "adr": 335.64,
    "occ": "permission_denied",
    "revenue": "permission_denied",
    "reviews": 53,
    "rating": 9.5,
    "bedrooms": 1,
    "accommodates": 2,
    "bathrooms": 1.0,
    "latitude": 40.78041,
    "longitude": -73.9608,
    "days_available": 303,
    "img_cover": "https://a0.muscache.com/im/pictures/miso/Hosting-1320550/original/9145de66-d722-4e60-9865-9794d8d6f700.jpeg?aki_policy=x_large",
    "platforms": {
        "airbnb_property_id": "1320550",
        "homeaway_property_id": null
    },
    "regions": {
        "neighborhood_ids": [
            142508,
            127679
        ],
        "zipcode_ids": [
            13326
        ]
    }
}</t>
        </r>
      </text>
    </comment>
    <comment ref="CA8" authorId="0" shapeId="0" xr:uid="{00000000-0006-0000-0000-000075000000}">
      <text>
        <r>
          <rPr>
            <sz val="10"/>
            <color rgb="FF000000"/>
            <rFont val="Arial"/>
          </rPr>
          <t>AllTheRooms:{
    "name": "Five star large one bedroom!",
    "rating": 90,
    "areaName": "New York, NY 10028, United States",
    "areaId": 1044556,
    "uid": "4774496",
    "providerId": "airbnb",
    "arrangementType": "Entire Home",
    "instantBook": null,
    "isManaged": null,
    "latitude": 40.77932,
    "longitude": -73.95558,
    "url": "https://www.airbnb.com/rooms/4774496",
    "sleeps": 2,
    "bedrooms": 1,
    "bathrooms": 1,
    "image": {
        "t": null,
        "n": "https://a0.muscache.com/im/pictures/59910250/8152e264_original.jpg",
        "__typename": "Image"
    },
    "vrps": {
        "value": 955,
        "month": "2022-12-31",
        "__typename": "VrpsScore"
    },
    "isSuperhost": false,
    "dailyRate": 206.48480663,
    "occupancyRate": 0.808036,
    "trackedId": null,
    "reviewsCount": 168,
    "beds": 2,
    "hostName": "Terry",
    "childrenAllowed": null,
    "eventsAllowed": null,
    "smokingAllowed": null,
    "petsAllowed": null,
    "checkInTime": "15:00",
    "checkOutTime": "11:00",
    "cleaningFee": 75,
    "weeklyDiscountFactor": 1,
    "monthlyDiscountFactor": 1,
    "scores": [
        {
            "areaId": null,
            "score": 955,
            "difference": 25,
            "description": [
                "Great news your score improved by 25 points, and your overall performance score is now a very impressive 955 points - great work! "
            ],
            "areaType": "radius",
            "__typename": "Score"
        },
        {
            "areaId": 1044556,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"325038",
    "airbnb_property_id": "4774496",
    "homeaway_property_id": null,
    "m_homeaway_property_id": null,
    "title": "Five star large one bedroom!",
    "room_type": "Entire home/apt",
    "property_type": "Apartment",
    "adr": 207.19,
    "occ": "permission_denied",
    "revenue": "permission_denied",
    "reviews": 166,
    "rating": 9.4,
    "bedrooms": 1,
    "accommodates": 2,
    "bathrooms": 1.0,
    "latitude": 40.77932,
    "longitude": -73.95558,
    "days_available": 309,
    "img_cover": "https://a0.muscache.com/im/pictures/59910250/8152e264_original.jpg?aki_policy=x_large",
    "platforms": {
        "airbnb_property_id": "4774496",
        "homeaway_property_id": null
    },
    "regions": {
        "neighborhood_ids": [
            142508,
            127679
        ],
        "zipcode_ids": [
            13326
        ]
    }
}</t>
        </r>
      </text>
    </comment>
    <comment ref="CB8" authorId="0" shapeId="0" xr:uid="{00000000-0006-0000-0000-000076000000}">
      <text>
        <r>
          <rPr>
            <sz val="10"/>
            <color rgb="FF000000"/>
            <rFont val="Arial"/>
          </rPr>
          <t>AllTheRooms:{
    "name": "Beach Lovers Dream!",
    "rating": 100,
    "areaName": "Far Rockaway, Arverne , NY 11692, United States",
    "areaId": 1071484,
    "uid": "6044964",
    "providerId": "airbnb",
    "arrangementType": "Entire Home",
    "instantBook": null,
    "isManaged": null,
    "latitude": 40.59008,
    "longitude": -73.79276,
    "url": "https://www.airbnb.com/rooms/6044964",
    "sleeps": 5,
    "bedrooms": 1,
    "bathrooms": 1,
    "image": {
        "t": null,
        "n": "https://a0.muscache.com/im/pictures/105969430/528951f3_original.jpg",
        "__typename": "Image"
    },
    "vrps": {
        "value": 910,
        "month": "2022-12-31",
        "__typename": "VrpsScore"
    },
    "isSuperhost": true,
    "dailyRate": 201.092207792,
    "occupancyRate": 0.677419,
    "trackedId": null,
    "reviewsCount": 310,
    "beds": 2,
    "hostName": "Monika",
    "childrenAllowed": true,
    "eventsAllowed": false,
    "smokingAllowed": false,
    "petsAllowed": false,
    "checkInTime": "15:00",
    "checkOutTime": "11:00",
    "cleaningFee": 125,
    "weeklyDiscountFactor": 0.9,
    "monthlyDiscountFactor": 0.8,
    "scores": [
        {
            "areaId": null,
            "score": 910,
            "difference": 0,
            "description": [
                "Your  performance score has not changed this month, it's still at 910. "
            ],
            "areaType": "radius",
            "__typename": "Score"
        },
        {
            "areaId": 1071484,
            "score": null,
            "difference": null,
            "description": null,
            "areaType": "postalcode",
            "__typename": "Score"
        },
        {
            "areaId": 1035975,
            "score": null,
            "difference": null,
            "description": null,
            "areaType": "neighborhood",
            "__typename": "Score"
        },
        {
            "areaId": 849440,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"326804",
    "airbnb_property_id": "6044964",
    "homeaway_property_id": null,
    "m_homeaway_property_id": null,
    "title": "Beach Lovers Dream!",
    "room_type": "Entire home/apt",
    "property_type": "Condominium (condo)",
    "adr": 233.3,
    "occ": "permission_denied",
    "revenue": "permission_denied",
    "reviews": 308,
    "rating": 9.9,
    "bedrooms": 1,
    "accommodates": 5,
    "bathrooms": 1.0,
    "latitude": 40.59008,
    "longitude": -73.79276,
    "days_available": 313,
    "img_cover": "https://a0.muscache.com/im/pictures/105969430/528951f3_original.jpg?aki_policy=x_large",
    "platforms": {
        "airbnb_property_id": "6044964",
        "homeaway_property_id": null
    },
    "regions": {
        "neighborhood_ids": [
            127669
        ],
        "zipcode_ids": [
            21430
        ]
    }
}</t>
        </r>
      </text>
    </comment>
    <comment ref="CC8" authorId="0" shapeId="0" xr:uid="{00000000-0006-0000-0000-000077000000}">
      <text>
        <r>
          <rPr>
            <sz val="10"/>
            <color rgb="FF000000"/>
            <rFont val="Arial"/>
          </rPr>
          <t>AllTheRooms:{
    "name": "One Bedroom top of Central Park! Cozy, Quiet",
    "rating": 100,
    "areaName": "Harlem, New York, NY 10026, United States",
    "areaId": 1070324,
    "uid": "7801262",
    "providerId": "airbnb",
    "arrangementType": "Entire Home",
    "instantBook": null,
    "isManaged": null,
    "latitude": 40.79966,
    "longitude": -73.95511,
    "url": "https://www.airbnb.com/rooms/7801262",
    "sleeps": 6,
    "bedrooms": 1,
    "bathrooms": 1,
    "image": {
        "t": null,
        "n": "https://a0.muscache.com/im/pictures/109ebf90-fee3-4bc3-9451-6e6576df48a7.jpg",
        "__typename": "Image"
    },
    "vrps": {
        "value": 616,
        "month": "2022-12-31",
        "__typename": "VrpsScore"
    },
    "isSuperhost": true,
    "dailyRate": 158.601025641,
    "occupancyRate": 0.75974,
    "trackedId": null,
    "reviewsCount": 142,
    "beds": 2,
    "hostName": "Mei",
    "childrenAllowed": true,
    "eventsAllowed": false,
    "smokingAllowed": false,
    "petsAllowed": false,
    "checkInTime": "16:00",
    "checkOutTime": "12:00",
    "cleaningFee": 98,
    "weeklyDiscountFactor": 0.95,
    "monthlyDiscountFactor": 0.85,
    "scores": [
        {
            "areaId": null,
            "score": 616,
            "difference": -34,
            "description": [
                "We see a little drop in your  score this month, it fell by -34. But dont worry, your score is still pretty good at 616. "
            ],
            "areaType": "radius",
            "__typename": "Score"
        },
        {
            "areaId": 1070324,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"331203",
    "airbnb_property_id": "7801262",
    "homeaway_property_id": null,
    "m_homeaway_property_id": null,
    "title": "One Bedroom top of Central Park! Cozy, Quiet",
    "room_type": "Entire home/apt",
    "property_type": "Apartment",
    "adr": 166.07,
    "occ": "permission_denied",
    "revenue": "permission_denied",
    "reviews": 140,
    "rating": 9.5,
    "bedrooms": 1,
    "accommodates": 5,
    "bathrooms": 1.0,
    "latitude": 40.79966,
    "longitude": -73.95511,
    "days_available": 331,
    "img_cover": "https://a0.muscache.com/im/pictures/109ebf90-fee3-4bc3-9451-6e6576df48a7.jpg?aki_policy=x_large",
    "platforms": {
        "airbnb_property_id": "7801262",
        "homeaway_property_id": null
    },
    "regions": {
        "neighborhood_ids": [
            142508,
            127582
        ],
        "zipcode_ids": [
            13324
        ]
    }
}</t>
        </r>
      </text>
    </comment>
    <comment ref="CD8" authorId="0" shapeId="0" xr:uid="{00000000-0006-0000-0000-000078000000}">
      <text>
        <r>
          <rPr>
            <sz val="10"/>
            <color rgb="FF000000"/>
            <rFont val="Arial"/>
          </rPr>
          <t>AllTheRooms:{
    "name": "Surfers' and Beach Goers' Paradise",
    "rating": 100,
    "areaName": "The Rockaways, Queens, NY 11693, United States",
    "areaId": 1059357,
    "uid": "3156969",
    "providerId": "airbnb",
    "arrangementType": "Entire Home",
    "instantBook": null,
    "isManaged": null,
    "latitude": 40.58493,
    "longitude": -73.81736,
    "url": "https://www.airbnb.com/rooms/3156969",
    "sleeps": 4,
    "bedrooms": 1,
    "bathrooms": 1,
    "image": {
        "t": null,
        "n": "https://a0.muscache.com/im/pictures/42466683/79fcd47b_original.jpg",
        "__typename": "Image"
    },
    "vrps": {
        "value": 566,
        "month": "2022-12-31",
        "__typename": "VrpsScore"
    },
    "isSuperhost": true,
    "dailyRate": 134.567704177,
    "occupancyRate": 0.61512,
    "trackedId": null,
    "reviewsCount": 326,
    "beds": 2,
    "hostName": "Marek",
    "childrenAllowed": true,
    "eventsAllowed": false,
    "smokingAllowed": false,
    "petsAllowed": true,
    "checkInTime": "16:00",
    "checkOutTime": "12:00",
    "cleaningFee": 75,
    "weeklyDiscountFactor": 1,
    "monthlyDiscountFactor": 0.85,
    "scores": [
        {
            "areaId": null,
            "score": 566,
            "difference": -266,
            "description": [
                "Uh oh, your  score is at 566 after dropping -266 points this month. "
            ],
            "areaType": "radius",
            "__typename": "Score"
        },
        {
            "areaId": 1059357,
            "score": null,
            "difference": null,
            "description": null,
            "areaType": "postalcode",
            "__typename": "Score"
        },
        {
            "areaId": 1035975,
            "score": null,
            "difference": null,
            "description": null,
            "areaType": "neighborhood",
            "__typename": "Score"
        },
        {
            "areaId": 837917,
            "score": null,
            "difference": null,
            "description": null,
            "areaType": "neighborhood",
            "__typename": "Score"
        },
        {
            "areaId": 806028,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"331933",
    "airbnb_property_id": "3156969",
    "homeaway_property_id": null,
    "m_homeaway_property_id": null,
    "title": "Surfers'' and Beach Goers'' Paradise",
    "room_type": "Entire home/apt",
    "property_type": "House",
    "adr": 155.0,
    "occ": "permission_denied",
    "revenue": "permission_denied",
    "reviews": 326,
    "rating": 9.9,
    "bedrooms": 1,
    "accommodates": 4,
    "bathrooms": 1.0,
    "latitude": 40.58493,
    "longitude": -73.81736,
    "days_available": 315,
    "img_cover": "https://a0.muscache.com/im/pictures/4845e7ed-fc65-4d60-bb26-d24c402c623a.jpg?aki_policy=x_large",
    "platforms": {
        "airbnb_property_id": "3156969",
        "homeaway_property_id": null
    },
    "regions": {
        "neighborhood_ids": [
            127669
        ],
        "zipcode_ids": [
            21431
        ]
    }
}</t>
        </r>
      </text>
    </comment>
    <comment ref="CE8" authorId="0" shapeId="0" xr:uid="{00000000-0006-0000-0000-000079000000}">
      <text>
        <r>
          <rPr>
            <sz val="10"/>
            <color rgb="FF000000"/>
            <rFont val="Arial"/>
          </rPr>
          <t>AllTheRooms:{
    "name": "Red Hook Prime 1 BR Priv. Garden 3 blks NYC Ferry",
    "rating": 90,
    "areaName": "Red Hook, Brooklyn, NY 11231, United States",
    "areaId": 1044081,
    "uid": "3469171",
    "providerId": "airbnb",
    "arrangementType": "Entire Home",
    "instantBook": null,
    "isManaged": null,
    "latitude": 40.67623,
    "longitude": -74.01529,
    "url": "https://www.airbnb.com/rooms/3469171",
    "sleeps": 4,
    "bedrooms": 1,
    "bathrooms": 1,
    "image": {
        "t": null,
        "n": "https://a0.muscache.com/im/pictures/67cadfa2-85f4-47aa-bbba-1e111580709d.jpg",
        "__typename": "Image"
    },
    "vrps": {
        "value": 819,
        "month": "2022-12-31",
        "__typename": "VrpsScore"
    },
    "isSuperhost": false,
    "dailyRate": 214.963709677,
    "occupancyRate": 0.68239,
    "trackedId": null,
    "reviewsCount": 313,
    "beds": 3,
    "hostName": "Tom",
    "childrenAllowed": true,
    "eventsAllowed": false,
    "smokingAllowed": false,
    "petsAllowed": true,
    "checkInTime": "15:00",
    "checkOutTime": "11:00",
    "cleaningFee": 85,
    "weeklyDiscountFactor": 1,
    "monthlyDiscountFactor": 0.7,
    "scores": [
        {
            "areaId": null,
            "score": 819,
            "difference": -55,
            "description": [
                "A small drop of -55 in  performance score this month, but you're still doing great at 819 points. "
            ],
            "areaType": "radius",
            "__typename": "Score"
        },
        {
            "areaId": 1044081,
            "score": null,
            "difference": null,
            "description": null,
            "areaType": "postalcode",
            "__typename": "Score"
        },
        {
            "areaId": 1038169,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"333945",
    "airbnb_property_id": "3469171",
    "homeaway_property_id": null,
    "m_homeaway_property_id": null,
    "title": "Red Hook Prime 1 BR Priv. Garden 3 blks NYC Ferry",
    "room_type": "Entire home/apt",
    "property_type": "Apartment",
    "adr": 215.99,
    "occ": "permission_denied",
    "revenue": "permission_denied",
    "reviews": 305,
    "rating": 8.9,
    "bedrooms": 1,
    "accommodates": 4,
    "bathrooms": 1.0,
    "latitude": 40.67623,
    "longitude": -74.01529,
    "days_available": 365,
    "img_cover": "https://a0.muscache.com/im/pictures/miso/Hosting-3469171/original/8058450b-0bc7-48f7-90bb-972c6dad0f2d.jpeg?aki_policy=x_large",
    "platforms": {
        "airbnb_property_id": "3469171",
        "homeaway_property_id": null
    },
    "regions": {
        "neighborhood_ids": [
            127646,
            127513
        ],
        "zipcode_ids": [
            14415
        ]
    }
}</t>
        </r>
      </text>
    </comment>
    <comment ref="CF8" authorId="0" shapeId="0" xr:uid="{00000000-0006-0000-0000-00007A000000}">
      <text>
        <r>
          <rPr>
            <sz val="10"/>
            <color rgb="FF000000"/>
            <rFont val="Arial"/>
          </rPr>
          <t>AllTheRooms:{
    "name": "House On Henry (Carroll Gardens Living) Ste 3",
    "rating": 90,
    "areaName": "Carroll Gardens, Brooklyn, NY 11231, United States",
    "areaId": 1044081,
    "uid": "23135",
    "providerId": "airbnb",
    "arrangementType": "Entire Home",
    "instantBook": null,
    "isManaged": null,
    "latitude": 40.67747,
    "longitude": -74.00146,
    "url": "https://www.airbnb.com/rooms/23135",
    "sleeps": 2,
    "bedrooms": 1,
    "bathrooms": 1,
    "image": {
        "t": null,
        "n": "https://a0.muscache.com/im/pictures/4368375a-f93a-4a87-a1df-b4ade253769b.jpg",
        "__typename": "Image"
    },
    "vrps": {
        "value": 834,
        "month": "2022-12-31",
        "__typename": "VrpsScore"
    },
    "isSuperhost": false,
    "dailyRate": 222.881188119,
    "occupancyRate": 0.590643,
    "trackedId": null,
    "reviewsCount": 295,
    "beds": 1,
    "hostName": "Annette",
    "childrenAllowed": false,
    "eventsAllowed": false,
    "smokingAllowed": false,
    "petsAllowed": false,
    "checkInTime": "16:00",
    "checkOutTime": "11:00",
    "cleaningFee": 120,
    "weeklyDiscountFactor": 1,
    "monthlyDiscountFactor": 1,
    "scores": [
        {
            "areaId": null,
            "score": 834,
            "difference": -22,
            "description": [
                "A small drop of -22 in  performance score this month, but you're still doing great at 834 points. "
            ],
            "areaType": "radius",
            "__typename": "Score"
        },
        {
            "areaId": 1044081,
            "score": null,
            "difference": null,
            "description": null,
            "areaType": "postalcode",
            "__typename": "Score"
        },
        {
            "areaId": 1039809,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"334175",
    "airbnb_property_id": "23135",
    "homeaway_property_id": null,
    "m_homeaway_property_id": null,
    "title": "House On Henry (Carroll Gardens Living) Ste 3",
    "room_type": "Entire home/apt",
    "property_type": "Apartment",
    "adr": 233.35,
    "occ": "permission_denied",
    "revenue": "permission_denied",
    "reviews": 292,
    "rating": 9.4,
    "bedrooms": 1,
    "accommodates": 2,
    "bathrooms": 1.0,
    "latitude": 40.67747,
    "longitude": -74.00146,
    "days_available": 356,
    "img_cover": "https://a0.muscache.com/im/pictures/4368375a-f93a-4a87-a1df-b4ade253769b.jpg?aki_policy=x_large",
    "platforms": {
        "airbnb_property_id": "23135",
        "homeaway_property_id": null
    },
    "regions": {
        "neighborhood_ids": [
            127513,
            127519
        ],
        "zipcode_ids": [
            14415
        ]
    }
}</t>
        </r>
      </text>
    </comment>
    <comment ref="CG8" authorId="0" shapeId="0" xr:uid="{00000000-0006-0000-0000-00007B000000}">
      <text>
        <r>
          <rPr>
            <sz val="10"/>
            <color rgb="FF000000"/>
            <rFont val="Arial"/>
          </rPr>
          <t>AllTheRooms:{
    "name": "House On Henry (Carroll Gardens Living) Ste 2",
    "rating": 90,
    "areaName": "Carroll Gardens, Brooklyn, NY 11231, United States",
    "areaId": 1044081,
    "uid": "42729",
    "providerId": "airbnb",
    "arrangementType": "Entire Home",
    "instantBook": null,
    "isManaged": null,
    "latitude": 40.67813,
    "longitude": -74.00062,
    "url": "https://www.airbnb.com/rooms/42729",
    "sleeps": 2,
    "bedrooms": 1,
    "bathrooms": 1,
    "image": {
        "t": null,
        "n": "https://a0.muscache.com/im/pictures/925fe213-f5e1-4179-8abc-c1a0e9eac540.jpg",
        "__typename": "Image"
    },
    "vrps": {
        "value": 830,
        "month": "2022-12-31",
        "__typename": "VrpsScore"
    },
    "isSuperhost": false,
    "dailyRate": 194.288812785,
    "occupancyRate": 0.70418,
    "trackedId": null,
    "reviewsCount": 198,
    "beds": 1,
    "hostName": "Annette",
    "childrenAllowed": false,
    "eventsAllowed": false,
    "smokingAllowed": false,
    "petsAllowed": false,
    "checkInTime": "16:00",
    "checkOutTime": "11:00",
    "cleaningFee": 60,
    "weeklyDiscountFactor": 1,
    "monthlyDiscountFactor": 1,
    "scores": [
        {
            "areaId": null,
            "score": 830,
            "difference": 67,
            "description": [
                "Great news your score improved by 67 points, and your overall performance score is now a very impressive 830 points - great work! "
            ],
            "areaType": "radius",
            "__typename": "Score"
        },
        {
            "areaId": 1044081,
            "score": null,
            "difference": null,
            "description": null,
            "areaType": "postalcode",
            "__typename": "Score"
        },
        {
            "areaId": 1038169,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"334447",
    "airbnb_property_id": "42729",
    "homeaway_property_id": null,
    "m_homeaway_property_id": null,
    "title": "House On Henry (Carroll Gardens Living) Ste 2",
    "room_type": "Entire home/apt",
    "property_type": "Apartment",
    "adr": 210.35,
    "occ": "permission_denied",
    "revenue": "permission_denied",
    "reviews": 195,
    "rating": 9.3,
    "bedrooms": 1,
    "accommodates": 2,
    "bathrooms": 1.0,
    "latitude": 40.67813,
    "longitude": -74.00062,
    "days_available": 313,
    "img_cover": "https://a0.muscache.com/im/pictures/925fe213-f5e1-4179-8abc-c1a0e9eac540.jpg?aki_policy=x_large",
    "platforms": {
        "airbnb_property_id": "42729",
        "homeaway_property_id": null
    },
    "regions": {
        "neighborhood_ids": [
            127513,
            127519
        ],
        "zipcode_ids": [
            14415
        ]
    }
}</t>
        </r>
      </text>
    </comment>
    <comment ref="CH8" authorId="0" shapeId="0" xr:uid="{00000000-0006-0000-0000-00007C000000}">
      <text>
        <r>
          <rPr>
            <sz val="10"/>
            <color rgb="FF000000"/>
            <rFont val="Arial"/>
          </rPr>
          <t>AllTheRooms:{
    "name": "Charming Apt in East Village",
    "rating": 90,
    "areaName": "East Village, New York, NY 10003, United States",
    "areaId": 1040625,
    "uid": "7734995",
    "providerId": "airbnb",
    "arrangementType": "Entire Home",
    "instantBook": null,
    "isManaged": null,
    "latitude": 40.7297,
    "longitude": -73.98835,
    "url": "https://www.airbnb.com/rooms/7734995",
    "sleeps": 2,
    "bedrooms": 1,
    "bathrooms": 1,
    "image": {
        "t": null,
        "n": "https://a0.muscache.com/im/pictures/83c87786-ab44-4317-853a-cec7492c3462.jpg",
        "__typename": "Image"
    },
    "vrps": {
        "value": 795,
        "month": "2022-12-31",
        "__typename": "VrpsScore"
    },
    "isSuperhost": false,
    "dailyRate": 177.284501845,
    "occupancyRate": 0.906355,
    "trackedId": null,
    "reviewsCount": 146,
    "beds": 2,
    "hostName": "Cesar",
    "childrenAllowed": false,
    "eventsAllowed": false,
    "smokingAllowed": false,
    "petsAllowed": false,
    "checkInTime": "15:00",
    "checkOutTime": "11:00",
    "cleaningFee": 85,
    "weeklyDiscountFactor": 0.95,
    "monthlyDiscountFactor": 0.8,
    "scores": [
        {
            "areaId": null,
            "score": 795,
            "difference": 8,
            "description": [
                "Well done, your  performance score is up by 8 points this month. It's currently 795. "
            ],
            "areaType": "radius",
            "__typename": "Score"
        },
        {
            "areaId": 1040625,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"386927",
    "airbnb_property_id": "7734995",
    "homeaway_property_id": null,
    "m_homeaway_property_id": null,
    "title": "Charming Apt in East Village",
    "room_type": "Entire home/apt",
    "property_type": "Apartment",
    "adr": 174.28,
    "occ": "permission_denied",
    "revenue": "permission_denied",
    "reviews": 144,
    "rating": 8.8,
    "bedrooms": 1,
    "accommodates": 2,
    "bathrooms": 1.0,
    "latitude": 40.7297,
    "longitude": -73.98835,
    "days_available": 320,
    "img_cover": "https://a0.muscache.com/im/pictures/83c87786-ab44-4317-853a-cec7492c3462.jpg?aki_policy=x_large",
    "platforms": {
        "airbnb_property_id": "7734995",
        "homeaway_property_id": null
    },
    "regions": {
        "neighborhood_ids": [
            142508,
            127549
        ],
        "zipcode_ids": [
            12625
        ]
    }
}</t>
        </r>
      </text>
    </comment>
    <comment ref="CI8" authorId="0" shapeId="0" xr:uid="{00000000-0006-0000-0000-00007D000000}">
      <text>
        <r>
          <rPr>
            <sz val="10"/>
            <color rgb="FF000000"/>
            <rFont val="Arial"/>
          </rPr>
          <t>AllTheRooms:{
    "name": "Stylish 1 bed room in the East Village",
    "rating": 100,
    "areaName": "New York, NY 10003, United States",
    "areaId": 1040625,
    "uid": "6326410",
    "providerId": "airbnb",
    "arrangementType": "Entire Home",
    "instantBook": null,
    "isManaged": null,
    "latitude": 40.73076,
    "longitude": -73.98735,
    "url": "https://www.airbnb.com/rooms/6326410",
    "sleeps": 2,
    "bedrooms": 1,
    "bathrooms": 1,
    "image": {
        "t": null,
        "n": "https://a0.muscache.com/im/pictures/c305ba6c-a4f1-4e0b-98d1-ee0d96acde87.jpg",
        "__typename": "Image"
    },
    "vrps": {
        "value": 957,
        "month": "2022-12-31",
        "__typename": "VrpsScore"
    },
    "isSuperhost": true,
    "dailyRate": 250.001071811,
    "occupancyRate": 0.922849,
    "trackedId": null,
    "reviewsCount": 190,
    "beds": 1,
    "hostName": "Jillian",
    "childrenAllowed": false,
    "eventsAllowed": false,
    "smokingAllowed": false,
    "petsAllowed": false,
    "checkInTime": "15:00",
    "checkOutTime": "11:00",
    "cleaningFee": 100,
    "weeklyDiscountFactor": 1,
    "monthlyDiscountFactor": 0.88,
    "scores": [
        {
            "areaId": null,
            "score": 957,
            "difference": 27,
            "description": [
                "Great news your score improved by 27 points, and your overall performance score is now a very impressive 957 points - great work! "
            ],
            "areaType": "radius",
            "__typename": "Score"
        },
        {
            "areaId": 1040625,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"390429",
    "airbnb_property_id": "6326410",
    "homeaway_property_id": null,
    "m_homeaway_property_id": null,
    "title": "Stylish 1 bed room in the East Village",
    "room_type": "Entire home/apt",
    "property_type": "Apartment",
    "adr": 234.13,
    "occ": "permission_denied",
    "revenue": "permission_denied",
    "reviews": 190,
    "rating": 9.7,
    "bedrooms": 1,
    "accommodates": 2,
    "bathrooms": 1.0,
    "latitude": 40.73076,
    "longitude": -73.98735,
    "days_available": 365,
    "img_cover": "https://a0.muscache.com/im/pictures/c305ba6c-a4f1-4e0b-98d1-ee0d96acde87.jpg?aki_policy=x_large",
    "platforms": {
        "airbnb_property_id": "6326410",
        "homeaway_property_id": null
    },
    "regions": {
        "neighborhood_ids": [
            142508,
            127549
        ],
        "zipcode_ids": [
            12625
        ]
    }
}</t>
        </r>
      </text>
    </comment>
    <comment ref="CJ8" authorId="0" shapeId="0" xr:uid="{00000000-0006-0000-0000-00007E000000}">
      <text>
        <r>
          <rPr>
            <sz val="10"/>
            <color rgb="FF000000"/>
            <rFont val="Arial"/>
          </rPr>
          <t>AllTheRooms:{
    "name": "Midtown great location private Apt",
    "rating": 90,
    "areaName": "Midtown East, New York, NY 10022, United States",
    "areaId": 1072135,
    "uid": "7857185",
    "providerId": "airbnb",
    "arrangementType": "Entire Home",
    "instantBook": null,
    "isManaged": null,
    "latitude": 40.75403,
    "longitude": -73.96951,
    "url": "https://www.airbnb.com/rooms/7857185",
    "sleeps": 3,
    "bedrooms": 1,
    "bathrooms": 1,
    "image": {
        "t": null,
        "n": "https://a0.muscache.com/im/pictures/103803344/8e2a447a_original.jpg",
        "__typename": "Image"
    },
    "vrps": {
        "value": 888,
        "month": "2022-12-31",
        "__typename": "VrpsScore"
    },
    "isSuperhost": false,
    "dailyRate": 154.595125165,
    "occupancyRate": 0.965649,
    "trackedId": null,
    "reviewsCount": 387,
    "beds": 1,
    "hostName": "George",
    "childrenAllowed": null,
    "eventsAllowed": false,
    "smokingAllowed": false,
    "petsAllowed": false,
    "checkInTime": "15:00",
    "checkOutTime": "12:00",
    "cleaningFee": 79,
    "weeklyDiscountFactor": 0.95,
    "monthlyDiscountFactor": 0.85,
    "scores": [
        {
            "areaId": null,
            "score": 888,
            "difference": 84,
            "description": [
                "Great news your score improved by 84 points, and your overall performance score is now a very impressive 888 points - great work! "
            ],
            "areaType": "radius",
            "__typename": "Score"
        },
        {
            "areaId": 1072135,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1038919,
            "score": null,
            "difference": null,
            "description": null,
            "areaType": "neighborhood",
            "__typename": "Score"
        },
        {
            "areaId": 868433,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"422529",
    "airbnb_property_id": "7857185",
    "homeaway_property_id": null,
    "m_homeaway_property_id": null,
    "title": "Midtown great location private Apt",
    "room_type": "Entire home/apt",
    "property_type": "Apartment",
    "adr": 161.8,
    "occ": "permission_denied",
    "revenue": "permission_denied",
    "reviews": 385,
    "rating": 8.8,
    "bedrooms": 1,
    "accommodates": 3,
    "bathrooms": 1.0,
    "latitude": 40.75403,
    "longitude": -73.96951,
    "days_available": 357,
    "img_cover": "https://a0.muscache.com/im/pictures/103803344/8e2a447a_original.jpg?aki_policy=x_large",
    "platforms": {
        "airbnb_property_id": "7857185",
        "homeaway_property_id": null
    },
    "regions": {
        "neighborhood_ids": [
            127616,
            142508,
            127617
        ],
        "zipcode_ids": [
            12980
        ]
    }
}</t>
        </r>
      </text>
    </comment>
    <comment ref="CK8" authorId="0" shapeId="0" xr:uid="{00000000-0006-0000-0000-00007F000000}">
      <text>
        <r>
          <rPr>
            <sz val="10"/>
            <color rgb="FF000000"/>
            <rFont val="Arial"/>
          </rPr>
          <t>AllTheRooms:{
    "name": "Relaxing Apt w vibe, off Park, near Dwntn &amp; Trains",
    "rating": 100,
    "areaName": "Brooklyn, NY 11233, United States",
    "areaId": 1040630,
    "uid": "3696043",
    "providerId": "airbnb",
    "arrangementType": "Entire Home",
    "instantBook": null,
    "isManaged": null,
    "latitude": 40.66771,
    "longitude": -73.92333,
    "url": "https://www.airbnb.com/rooms/3696043",
    "sleeps": 2,
    "bedrooms": 1,
    "bathrooms": 1,
    "image": {
        "t": null,
        "n": "https://a0.muscache.com/im/pictures/a0ab2001-226d-44d3-b20b-83d6b953d837.jpg",
        "__typename": "Image"
    },
    "vrps": {
        "value": 371,
        "month": "2022-12-31",
        "__typename": "VrpsScore"
    },
    "isSuperhost": false,
    "dailyRate": 96.287423313,
    "occupancyRate": 0.537954,
    "trackedId": null,
    "reviewsCount": 243,
    "beds": 4,
    "hostName": "Kevin",
    "childrenAllowed": true,
    "eventsAllowed": false,
    "smokingAllowed": false,
    "petsAllowed": false,
    "checkInTime": null,
    "checkOutTime": "11:00",
    "cleaningFee": 25,
    "weeklyDiscountFactor": 1,
    "monthlyDiscountFactor": 1,
    "scores": [
        {
            "areaId": null,
            "score": 371,
            "difference": 82,
            "description": [
                "We are heading in the right direction! You gained 82 points this month. Your current  score is 371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"438693",
    "airbnb_property_id": "3696043",
    "homeaway_property_id": null,
    "m_homeaway_property_id": null,
    "title": "Relaxing Apt w vibe, off Park, near Dwntn &amp; Trains",
    "room_type": "Entire home/apt",
    "property_type": "Apartment",
    "adr": 95.63,
    "occ": "permission_denied",
    "revenue": "permission_denied",
    "reviews": 243,
    "rating": 9.5,
    "bedrooms": 1,
    "accommodates": 2,
    "bathrooms": 1.0,
    "latitude": 40.66771,
    "longitude": -73.92333,
    "days_available": 361,
    "img_cover": "https://a0.muscache.com/im/pictures/a0ab2001-226d-44d3-b20b-83d6b953d837.jpg?aki_policy=x_large",
    "platforms": {
        "airbnb_property_id": "3696043",
        "homeaway_property_id": null
    },
    "regions": {
        "neighborhood_ids": [
            127513,
            127539
        ],
        "zipcode_ids": [
            14417
        ]
    }
}</t>
        </r>
      </text>
    </comment>
    <comment ref="CL8" authorId="0" shapeId="0" xr:uid="{00000000-0006-0000-0000-000080000000}">
      <text>
        <r>
          <rPr>
            <sz val="10"/>
            <color rgb="FF000000"/>
            <rFont val="Arial"/>
          </rPr>
          <t>AllTheRooms:{
    "name": "Sunny Williamsburg Artist's Loft",
    "rating": 100,
    "areaName": "Williamsburg, Brooklyn, NY 11211, United States",
    "areaId": 1074020,
    "uid": "1304459",
    "providerId": "airbnb",
    "arrangementType": "Entire Home",
    "instantBook": null,
    "isManaged": null,
    "latitude": 40.70931,
    "longitude": -73.95011,
    "url": "https://www.airbnb.com/rooms/1304459",
    "sleeps": 2,
    "bedrooms": 1,
    "bathrooms": 1,
    "image": {
        "t": null,
        "n": "https://a0.muscache.com/im/pictures/43542982/4dfa7e20_original.jpg",
        "__typename": "Image"
    },
    "vrps": {
        "value": 925,
        "month": "2022-12-31",
        "__typename": "VrpsScore"
    },
    "isSuperhost": true,
    "dailyRate": 173.766519824,
    "occupancyRate": 0.837638,
    "trackedId": null,
    "reviewsCount": 171,
    "beds": 1,
    "hostName": "Paco &amp; Pamela",
    "childrenAllowed": true,
    "eventsAllowed": false,
    "smokingAllowed": false,
    "petsAllowed": false,
    "checkInTime": "15:00",
    "checkOutTime": "11:00",
    "cleaningFee": 150,
    "weeklyDiscountFactor": 1,
    "monthlyDiscountFactor": 0.9,
    "scores": [
        {
            "areaId": null,
            "score": 925,
            "difference": 124,
            "description": [
                "Great news your score improved by 124 points, and your overall performance score is now a very impressive 925 points - great work! "
            ],
            "areaType": "radius",
            "__typename": "Score"
        },
        {
            "areaId": 1074020,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"500348",
    "airbnb_property_id": "1304459",
    "homeaway_property_id": null,
    "m_homeaway_property_id": null,
    "title": "Sunny Williamsburg Artist''s Loft",
    "room_type": "Entire home/apt",
    "property_type": "Loft",
    "adr": 170.99,
    "occ": "permission_denied",
    "revenue": "permission_denied",
    "reviews": 167,
    "rating": 9.7,
    "bedrooms": 1,
    "accommodates": 2,
    "bathrooms": 1.0,
    "latitude": 40.70931,
    "longitude": -73.95011,
    "days_available": 347,
    "img_cover": "https://a0.muscache.com/im/pictures/43542982/4dfa7e20_original.jpg?aki_policy=x_large",
    "platforms": {
        "airbnb_property_id": "1304459",
        "homeaway_property_id": null
    },
    "regions": {
        "neighborhood_ids": [
            127513,
            127692
        ],
        "zipcode_ids": [
            18115
        ]
    }
}</t>
        </r>
      </text>
    </comment>
    <comment ref="CM8" authorId="0" shapeId="0" xr:uid="{00000000-0006-0000-0000-000081000000}">
      <text>
        <r>
          <rPr>
            <sz val="10"/>
            <color rgb="FF000000"/>
            <rFont val="Arial"/>
          </rPr>
          <t>AllTheRooms:{
    "name": "Big &amp; cozy Harlem 1BR apt New York City",
    "rating": 100,
    "areaName": "Harlem, New York, NY 10027, United States",
    "areaId": 1040820,
    "uid": "7843604",
    "providerId": "airbnb",
    "arrangementType": "Entire Home",
    "instantBook": null,
    "isManaged": null,
    "latitude": 40.80812,
    "longitude": -73.95111,
    "url": "https://www.airbnb.com/rooms/7843604",
    "sleeps": 4,
    "bedrooms": 1,
    "bathrooms": 1,
    "image": {
        "t": null,
        "n": "https://a0.muscache.com/im/pictures/1c45fdd4-7393-4b0d-8770-dc5319c0278d.jpg",
        "__typename": "Image"
    },
    "vrps": {
        "value": 836,
        "month": "2022-12-31",
        "__typename": "VrpsScore"
    },
    "isSuperhost": true,
    "dailyRate": 164.7515625,
    "occupancyRate": 0.87372,
    "trackedId": null,
    "reviewsCount": 324,
    "beds": 2,
    "hostName": "Calatayud Family",
    "childrenAllowed": true,
    "eventsAllowed": false,
    "smokingAllowed": false,
    "petsAllowed": false,
    "checkInTime": "15:00",
    "checkOutTime": "11:00",
    "cleaningFee": 125,
    "weeklyDiscountFactor": 0.97,
    "monthlyDiscountFactor": 0.9,
    "scores": [
        {
            "areaId": null,
            "score": 836,
            "difference": -73,
            "description": [
                "A small drop of -73 in  performance score this month, but you're still doing great at 836 points.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"582022",
    "airbnb_property_id": "7843604",
    "homeaway_property_id": null,
    "m_homeaway_property_id": null,
    "title": "Big &amp; cozy Harlem 1BR apt New York City",
    "room_type": "Entire home/apt",
    "property_type": "Apartment",
    "adr": 228.32,
    "occ": "permission_denied",
    "revenue": "permission_denied",
    "reviews": 320,
    "rating": 9.8,
    "bedrooms": 1,
    "accommodates": 4,
    "bathrooms": 1.0,
    "latitude": 40.80812,
    "longitude": -73.95111,
    "days_available": 322,
    "img_cover": "https://a0.muscache.com/im/pictures/1c45fdd4-7393-4b0d-8770-dc5319c0278d.jpg?aki_policy=x_large",
    "platforms": {
        "airbnb_property_id": "7843604",
        "homeaway_property_id": null
    },
    "regions": {
        "neighborhood_ids": [
            127582,
            142508
        ],
        "zipcode_ids": [
            13325
        ]
    }
}</t>
        </r>
      </text>
    </comment>
    <comment ref="CN8" authorId="0" shapeId="0" xr:uid="{00000000-0006-0000-0000-000082000000}">
      <text>
        <r>
          <rPr>
            <sz val="10"/>
            <color rgb="FF000000"/>
            <rFont val="Arial"/>
          </rPr>
          <t>AllTheRooms:{
    "name": "Charming studio apartment in Brooklyn Brownstone",
    "rating": 100,
    "areaName": "Bedford-Stuyvesant, Brooklyn, NY 11233, United States",
    "areaId": 1040630,
    "uid": "6029809",
    "providerId": "airbnb",
    "arrangementType": "Entire Home",
    "instantBook": null,
    "isManaged": null,
    "latitude": 40.68223,
    "longitude": -73.91927,
    "url": "https://www.airbnb.com/rooms/6029809",
    "sleeps": 2,
    "bedrooms": 1,
    "bathrooms": 1,
    "image": {
        "t": null,
        "n": "https://a0.muscache.com/im/pictures/101339503/40783570_original.jpg",
        "__typename": "Image"
    },
    "vrps": {
        "value": 855,
        "month": "2022-12-31",
        "__typename": "VrpsScore"
    },
    "isSuperhost": true,
    "dailyRate": 122.091176471,
    "occupancyRate": 0.842105,
    "trackedId": null,
    "reviewsCount": 188,
    "beds": 1,
    "hostName": "Poppy",
    "childrenAllowed": null,
    "eventsAllowed": false,
    "smokingAllowed": false,
    "petsAllowed": false,
    "checkInTime": "16:00",
    "checkOutTime": "12:00",
    "cleaningFee": 100,
    "weeklyDiscountFactor": 0.9,
    "monthlyDiscountFactor": 0.75,
    "scores": [
        {
            "areaId": null,
            "score": 855,
            "difference": 29,
            "description": [
                "Great news your score improved by 29 points, and your overall performance score is now a very impressive 855 points - great work!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"584557",
    "airbnb_property_id": "6029809",
    "homeaway_property_id": null,
    "m_homeaway_property_id": null,
    "title": "Charming studio apartment in Brooklyn Brownstone",
    "room_type": "Entire home/apt",
    "property_type": "Apartment",
    "adr": 155.09,
    "occ": "permission_denied",
    "revenue": "permission_denied",
    "reviews": 185,
    "rating": 9.6,
    "bedrooms": 1,
    "accommodates": 2,
    "bathrooms": 1.0,
    "latitude": 40.68223,
    "longitude": -73.91927,
    "days_available": 300,
    "img_cover": "https://a0.muscache.com/im/pictures/101339503/40783570_original.jpg?aki_policy=x_large",
    "platforms": {
        "airbnb_property_id": "6029809",
        "homeaway_property_id": null
    },
    "regions": {
        "neighborhood_ids": [
            127513,
            127505
        ],
        "zipcode_ids": [
            14417
        ]
    }
}</t>
        </r>
      </text>
    </comment>
    <comment ref="CO8" authorId="0" shapeId="0" xr:uid="{00000000-0006-0000-0000-000083000000}">
      <text>
        <r>
          <rPr>
            <sz val="10"/>
            <color rgb="FF000000"/>
            <rFont val="Arial"/>
          </rPr>
          <t>AllTheRooms:{
    "name": "1 BEDROOM APT - Lower East Side",
    "rating": 100,
    "areaName": "Lower East Side, New York, NY 10002, United States",
    "areaId": 1046301,
    "uid": "848071",
    "providerId": "airbnb",
    "arrangementType": "Entire Home",
    "instantBook": null,
    "isManaged": null,
    "latitude": 40.71738,
    "longitude": -73.99231,
    "url": "https://www.airbnb.com/rooms/848071",
    "sleeps": 2,
    "bedrooms": 1,
    "bathrooms": 1,
    "image": {
        "t": null,
        "n": "https://a0.muscache.com/im/pictures/12093890/ff495482_original.jpg",
        "__typename": "Image"
    },
    "vrps": {
        "value": 291,
        "month": "2022-12-31",
        "__typename": "VrpsScore"
    },
    "isSuperhost": false,
    "dailyRate": 87.528675704,
    "occupancyRate": 0.535156,
    "trackedId": null,
    "reviewsCount": 75,
    "beds": 1,
    "hostName": "Marcell",
    "childrenAllowed": true,
    "eventsAllowed": false,
    "smokingAllowed": false,
    "petsAllowed": false,
    "checkInTime": "16:00",
    "checkOutTime": "12:00",
    "cleaningFee": 75,
    "weeklyDiscountFactor": 1,
    "monthlyDiscountFactor": 1,
    "scores": [
        {
            "areaId": null,
            "score": 291,
            "difference": -170,
            "description": [
                "Oh no, your  performance score slipped by -170 this month, and it's currently pretty low at 291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1035776,
            "score": null,
            "difference": null,
            "description": null,
            "areaType": "neighborhood",
            "__typename": "Score"
        },
        {
            "areaId": 802088,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"954032",
    "airbnb_property_id": "848071",
    "homeaway_property_id": null,
    "m_homeaway_property_id": "1966621",
    "title": "1 BEDROOM APT - Lower East Side",
    "room_type": "Entire home/apt",
    "property_type": "Apartment",
    "adr": 87.78,
    "occ": "permission_denied",
    "revenue": "permission_denied",
    "reviews": 74,
    "rating": null,
    "bedrooms": 1,
    "accommodates": 2,
    "bathrooms": 1.0,
    "latitude": 40.71738,
    "longitude": -73.99231,
    "days_available": 333,
    "img_cover": "https://a0.muscache.com/im/pictures/12093890/ff495482_original.jpg?aki_policy=x_large",
    "platforms": {
        "airbnb_property_id": "848071",
        "homeaway_property_id": "1966621"
    },
    "regions": {
        "neighborhood_ids": [
            142508,
            127604
        ],
        "zipcode_ids": [
            12624
        ]
    }
}</t>
        </r>
      </text>
    </comment>
    <comment ref="CP8" authorId="0" shapeId="0" xr:uid="{00000000-0006-0000-0000-000084000000}">
      <text>
        <r>
          <rPr>
            <sz val="10"/>
            <color rgb="FF000000"/>
            <rFont val="Arial"/>
          </rPr>
          <t>AllTheRooms:{
    "name": "Historic Townhouse Apartment",
    "rating": 100,
    "areaName": "Hudson Square, New York, NY 10014, United States",
    "areaId": 1051065,
    "uid": "8071687",
    "providerId": "airbnb",
    "arrangementType": "Entire Home",
    "instantBook": null,
    "isManaged": null,
    "latitude": 40.72599,
    "longitude": -74.0053,
    "url": "https://www.airbnb.com/rooms/8071687",
    "sleeps": 4,
    "bedrooms": 1,
    "bathrooms": 1,
    "image": {
        "t": null,
        "n": "https://a0.muscache.com/im/pictures/e633a459-e4d0-4ce3-a1d7-12d82718f946.jpg",
        "__typename": "Image"
    },
    "vrps": {
        "value": 992,
        "month": "2022-12-31",
        "__typename": "VrpsScore"
    },
    "isSuperhost": true,
    "dailyRate": 359.059267241,
    "occupancyRate": 0.768212,
    "trackedId": null,
    "reviewsCount": 173,
    "beds": 2,
    "hostName": "Timur",
    "childrenAllowed": true,
    "eventsAllowed": false,
    "smokingAllowed": false,
    "petsAllowed": false,
    "checkInTime": "16:00",
    "checkOutTime": "12:00",
    "cleaningFee": 0,
    "weeklyDiscountFactor": 0.85,
    "monthlyDiscountFactor": 0.7,
    "scores": [
        {
            "areaId": null,
            "score": 992,
            "difference": 3,
            "description": [
                "Your  performance score has not changed this month, it's still at 992. "
            ],
            "areaType": "radius",
            "__typename": "Score"
        },
        {
            "areaId": 1051065,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1036706,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"977601",
    "airbnb_property_id": "8071687",
    "homeaway_property_id": null,
    "m_homeaway_property_id": null,
    "title": "Historic Townhouse Apartment",
    "room_type": "Entire home/apt",
    "property_type": "Apartment",
    "adr": 384.46,
    "occ": "permission_denied",
    "revenue": "permission_denied",
    "reviews": 170,
    "rating": 9.9,
    "bedrooms": 1,
    "accommodates": 4,
    "bathrooms": 1.0,
    "latitude": 40.72599,
    "longitude": -74.0053,
    "days_available": 317,
    "img_cover": "https://a0.muscache.com/im/pictures/e633a459-e4d0-4ce3-a1d7-12d82718f946.jpg?aki_policy=x_large",
    "platforms": {
        "airbnb_property_id": "8071687",
        "homeaway_property_id": null
    },
    "regions": {
        "neighborhood_ids": [
            127587,
            142508
        ],
        "zipcode_ids": [
            12977
        ]
    }
}</t>
        </r>
      </text>
    </comment>
    <comment ref="CQ8" authorId="0" shapeId="0" xr:uid="{00000000-0006-0000-0000-000085000000}">
      <text>
        <r>
          <rPr>
            <sz val="10"/>
            <color rgb="FF000000"/>
            <rFont val="Arial"/>
          </rPr>
          <t>AllTheRooms:{
    "name": "Gorgeous Brooklyn Brownstone Flat, Great Location!",
    "rating": 100,
    "areaName": "Bedford-Stuyvesant, Brooklyn, NY 11233, United States",
    "areaId": 1040630,
    "uid": "8327773",
    "providerId": "airbnb",
    "arrangementType": "Entire Home",
    "instantBook": null,
    "isManaged": null,
    "latitude": 40.68088,
    "longitude": -73.93003,
    "url": "https://www.airbnb.com/rooms/8327773",
    "sleeps": 4,
    "bedrooms": 1,
    "bathrooms": 1,
    "image": {
        "t": null,
        "n": "https://a0.muscache.com/im/pictures/5e52c365-fb3d-4d88-8359-49a70479c3cc.jpg",
        "__typename": "Image"
    },
    "vrps": {
        "value": 865,
        "month": "2022-12-31",
        "__typename": "VrpsScore"
    },
    "isSuperhost": true,
    "dailyRate": 156.328237885,
    "occupancyRate": 0.819495,
    "trackedId": null,
    "reviewsCount": 309,
    "beds": 2,
    "hostName": "Jason",
    "childrenAllowed": true,
    "eventsAllowed": false,
    "smokingAllowed": false,
    "petsAllowed": false,
    "checkInTime": "15:00",
    "checkOutTime": "12:00",
    "cleaningFee": 45,
    "weeklyDiscountFactor": 0.89,
    "monthlyDiscountFactor": 0.86,
    "scores": [
        {
            "areaId": null,
            "score": 865,
            "difference": 95,
            "description": [
                "Great news your score improved by 95 points, and your overall performance score is now a very impressive 865 points - great work!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"1025906",
    "airbnb_property_id": "8327773",
    "homeaway_property_id": null,
    "m_homeaway_property_id": null,
    "title": "Gorgeous Brooklyn Brownstone Flat, Great Location!",
    "room_type": "Entire home/apt",
    "property_type": "Townhouse",
    "adr": 173.15,
    "occ": "permission_denied",
    "revenue": "permission_denied",
    "reviews": 305,
    "rating": 9.8,
    "bedrooms": 1,
    "accommodates": 4,
    "bathrooms": 1.0,
    "latitude": 40.68088,
    "longitude": -73.93003,
    "days_available": 318,
    "img_cover": "https://a0.muscache.com/im/pictures/5e52c365-fb3d-4d88-8359-49a70479c3cc.jpg?aki_policy=x_large",
    "platforms": {
        "airbnb_property_id": "8327773",
        "homeaway_property_id": null
    },
    "regions": {
        "neighborhood_ids": [
            127505,
            127513
        ],
        "zipcode_ids": [
            14417
        ]
    }
}</t>
        </r>
      </text>
    </comment>
    <comment ref="CR8" authorId="0" shapeId="0" xr:uid="{00000000-0006-0000-0000-000086000000}">
      <text>
        <r>
          <rPr>
            <sz val="10"/>
            <color rgb="FF000000"/>
            <rFont val="Arial"/>
          </rPr>
          <t>AllTheRooms:{
    "name": "Quaint 1 Bedroom in Happenin' E.V",
    "rating": 90,
    "areaName": "East Village, New York, NY 10003, United States",
    "areaId": 1040625,
    "uid": "8520094",
    "providerId": "airbnb",
    "arrangementType": "Entire Home",
    "instantBook": null,
    "isManaged": null,
    "latitude": 40.72788,
    "longitude": -73.98628,
    "url": "https://www.airbnb.com/rooms/8520094",
    "sleeps": 2,
    "bedrooms": 1,
    "bathrooms": 1,
    "image": {
        "t": null,
        "n": "https://a0.muscache.com/im/pictures/e89ed72a-156e-421a-b493-49b3b727c20b.jpg",
        "__typename": "Image"
    },
    "vrps": {
        "value": 766,
        "month": "2022-12-31",
        "__typename": "VrpsScore"
    },
    "isSuperhost": false,
    "dailyRate": 209.627772512,
    "occupancyRate": 0.722603,
    "trackedId": null,
    "reviewsCount": 361,
    "beds": 2,
    "hostName": "Ed",
    "childrenAllowed": true,
    "eventsAllowed": false,
    "smokingAllowed": false,
    "petsAllowed": false,
    "checkInTime": "14:00",
    "checkOutTime": "12:00",
    "cleaningFee": 54,
    "weeklyDiscountFactor": 1,
    "monthlyDiscountFactor": 1,
    "scores": [
        {
            "areaId": null,
            "score": 766,
            "difference": 69,
            "description": [
                "Well done, your  performance score is up by 69 points this month. It's currently 766. "
            ],
            "areaType": "radius",
            "__typename": "Score"
        },
        {
            "areaId": 1040625,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"1111638",
    "airbnb_property_id": "8520094",
    "homeaway_property_id": null,
    "m_homeaway_property_id": null,
    "title": "Quaint 1 Bedroom in Happenin'' E.V",
    "room_type": "Entire home/apt",
    "property_type": "Apartment",
    "adr": 203.26,
    "occ": "permission_denied",
    "revenue": "permission_denied",
    "reviews": 358,
    "rating": 8.8,
    "bedrooms": 1,
    "accommodates": 2,
    "bathrooms": 1.0,
    "latitude": 40.72788,
    "longitude": -73.98628,
    "days_available": 362,
    "img_cover": "https://a0.muscache.com/im/pictures/e89ed72a-156e-421a-b493-49b3b727c20b.jpg?aki_policy=x_large",
    "platforms": {
        "airbnb_property_id": "8520094",
        "homeaway_property_id": null
    },
    "regions": {
        "neighborhood_ids": [
            127549,
            142508
        ],
        "zipcode_ids": [
            12625
        ]
    }
}</t>
        </r>
      </text>
    </comment>
    <comment ref="CS8" authorId="0" shapeId="0" xr:uid="{00000000-0006-0000-0000-000087000000}">
      <text>
        <r>
          <rPr>
            <sz val="10"/>
            <color rgb="FF000000"/>
            <rFont val="Arial"/>
          </rPr>
          <t>AllTheRooms:{
    "name": "Cute and Quiet in the Heart of Soho/Nolita",
    "rating": 90,
    "areaName": "Soho, New York, NY 10012, United States",
    "areaId": 1043526,
    "uid": "4059620",
    "providerId": "airbnb",
    "arrangementType": "Entire Home",
    "instantBook": null,
    "isManaged": null,
    "latitude": 40.72586,
    "longitude": -73.99515,
    "url": "https://www.airbnb.com/rooms/4059620",
    "sleeps": 2,
    "bedrooms": 1,
    "bathrooms": 1,
    "image": {
        "t": null,
        "n": "https://a0.muscache.com/im/pictures/68097224/a6ef8519_original.jpg",
        "__typename": "Image"
    },
    "vrps": {
        "value": 810,
        "month": "2022-12-31",
        "__typename": "VrpsScore"
    },
    "isSuperhost": false,
    "dailyRate": 203.988970588,
    "occupancyRate": 0.846473,
    "trackedId": null,
    "reviewsCount": 281,
    "beds": 1,
    "hostName": "Stara",
    "childrenAllowed": true,
    "eventsAllowed": false,
    "smokingAllowed": false,
    "petsAllowed": false,
    "checkInTime": "15:00",
    "checkOutTime": "12:00",
    "cleaningFee": 129,
    "weeklyDiscountFactor": 0.85,
    "monthlyDiscountFactor": 0.8,
    "scores": [
        {
            "areaId": null,
            "score": 810,
            "difference": 40,
            "description": [
                "Great news your score improved by 40 points, and your overall performance score is now a very impressive 810 points - great work! "
            ],
            "areaType": "radius",
            "__typename": "Score"
        },
        {
            "areaId": 1043526,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844594,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"1142875",
    "airbnb_property_id": "4059620",
    "homeaway_property_id": null,
    "m_homeaway_property_id": null,
    "title": "Cute and Quiet in the Heart of Soho/Nolita",
    "room_type": "Entire home/apt",
    "property_type": "Apartment",
    "adr": 214.57,
    "occ": "permission_denied",
    "revenue": "permission_denied",
    "reviews": 280,
    "rating": 8.7,
    "bedrooms": 1,
    "accommodates": 2,
    "bathrooms": 1.0,
    "latitude": 40.72586,
    "longitude": -73.99515,
    "days_available": 308,
    "img_cover": "https://a0.muscache.com/im/pictures/68097224/a6ef8519_original.jpg?aki_policy=x_large",
    "platforms": {
        "airbnb_property_id": "4059620",
        "homeaway_property_id": null
    },
    "regions": {
        "neighborhood_ids": [
            142508,
            127631,
            127549
        ],
        "zipcode_ids": [
            12976
        ]
    }
}</t>
        </r>
      </text>
    </comment>
    <comment ref="CT8" authorId="0" shapeId="0" xr:uid="{00000000-0006-0000-0000-000088000000}">
      <text>
        <r>
          <rPr>
            <sz val="10"/>
            <color rgb="FF000000"/>
            <rFont val="Arial"/>
          </rPr>
          <t>AllTheRooms:{
    "name": "Cozy Studio Apt in Historic Brownstone",
    "rating": 100,
    "areaName": "Harlem, New York, NY 10030, United States",
    "areaId": 1047936,
    "uid": "613528",
    "providerId": "airbnb",
    "arrangementType": "Entire Home",
    "instantBook": null,
    "isManaged": null,
    "latitude": 40.81695,
    "longitude": -73.94723,
    "url": "https://www.airbnb.com/rooms/613528",
    "sleeps": 2,
    "bedrooms": 1,
    "bathrooms": 1,
    "image": {
        "t": null,
        "n": "https://a0.muscache.com/im/pictures/138b05b2-9698-4a5c-b34f-709301024d09.jpg",
        "__typename": "Image"
    },
    "vrps": {
        "value": 676,
        "month": "2022-12-31",
        "__typename": "VrpsScore"
    },
    "isSuperhost": true,
    "dailyRate": 106.42248062,
    "occupancyRate": 0.902098,
    "trackedId": null,
    "reviewsCount": 166,
    "beds": 2,
    "hostName": "Historic Harlem",
    "childrenAllowed": true,
    "eventsAllowed": false,
    "smokingAllowed": false,
    "petsAllowed": false,
    "checkInTime": "16:00",
    "checkOutTime": "11:00",
    "cleaningFee": 80,
    "weeklyDiscountFactor": 1,
    "monthlyDiscountFactor": 1,
    "scores": [
        {
            "areaId": null,
            "score": 676,
            "difference": -12,
            "description": [
                "We see a little drop in your  score this month, it fell by -12. But dont worry, your score is still pretty good at 676. "
            ],
            "areaType": "radius",
            "__typename": "Score"
        },
        {
            "areaId": 1047936,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"1189558",
    "airbnb_property_id": "613528",
    "homeaway_property_id": null,
    "m_homeaway_property_id": "922743ha",
    "title": "Cozy Studio Apt in Historic Brownstone",
    "room_type": "Entire home/apt",
    "property_type": "Apartment",
    "adr": 100.1,
    "occ": "permission_denied",
    "revenue": "permission_denied",
    "reviews": 208,
    "rating": 9.8,
    "bedrooms": 1,
    "accommodates": 2,
    "bathrooms": 1.0,
    "latitude": 40.81695,
    "longitude": -73.94723,
    "days_available": 332,
    "img_cover": "https://a0.muscache.com/im/pictures/138b05b2-9698-4a5c-b34f-709301024d09.jpg?aki_policy=x_large",
    "platforms": {
        "airbnb_property_id": "613528",
        "homeaway_property_id": "922743ha"
    },
    "regions": {
        "neighborhood_ids": [
            127582,
            142508
        ],
        "zipcode_ids": [
            13328
        ]
    }
}</t>
        </r>
      </text>
    </comment>
    <comment ref="CU8" authorId="0" shapeId="0" xr:uid="{00000000-0006-0000-0000-000089000000}">
      <text>
        <r>
          <rPr>
            <sz val="10"/>
            <color rgb="FF000000"/>
            <rFont val="Arial"/>
          </rPr>
          <t>AllTheRooms:{
    "name": "A BETTA share -Low maintanence guests, e20's NYC!",
    "rating": 100,
    "areaName": "Kips Bay, New York, NY 10010, United States",
    "areaId": 1052527,
    "uid": "5287414",
    "providerId": "airbnb",
    "arrangementType": "Shared Room",
    "instantBook": null,
    "isManaged": null,
    "latitude": 40.73765,
    "longitude": -73.98275,
    "url": "https://www.airbnb.com/rooms/5287414",
    "sleeps": 2,
    "bedrooms": 1,
    "bathrooms": 1,
    "image": {
        "t": null,
        "n": "https://a0.muscache.com/im/pictures/a847962c-8cec-4b3c-83b1-e4343a490d36.jpg",
        "__typename": "Image"
    },
    "vrps": {
        "value": 551,
        "month": "2022-12-31",
        "__typename": "VrpsScore"
    },
    "isSuperhost": true,
    "dailyRate": 70.793650794,
    "occupancyRate": 0.758741,
    "trackedId": null,
    "reviewsCount": 82,
    "beds": 1,
    "hostName": "Eja",
    "childrenAllowed": false,
    "eventsAllowed": false,
    "smokingAllowed": false,
    "petsAllowed": false,
    "checkInTime": null,
    "checkOutTime": "23:00",
    "cleaningFee": 20,
    "weeklyDiscountFactor": 1,
    "monthlyDiscountFactor": 1,
    "scores": [
        {
            "areaId": null,
            "score": 551,
            "difference": 24,
            "description": [
                "We are heading in the right direction! You gained 24 points this month. Your current  score is 551 "
            ],
            "areaType": "radius",
            "__typename": "Score"
        },
        {
            "areaId": 1052527,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1036679,
            "score": null,
            "difference": null,
            "description": null,
            "areaType": "neighborhood",
            "__typename": "Score"
        },
        {
            "areaId": 1033101,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"1231248",
    "airbnb_property_id": "5287414",
    "homeaway_property_id": null,
    "m_homeaway_property_id": null,
    "title": "A BETTA share -Low maintanence guests, e20''s NYC!",
    "room_type": "Shared room",
    "property_type": "Apartment",
    "adr": 72.18,
    "occ": "permission_denied",
    "revenue": "permission_denied",
    "reviews": 82,
    "rating": 9.9,
    "bedrooms": 1,
    "accommodates": 2,
    "bathrooms": 1.0,
    "latitude": 40.73765,
    "longitude": -73.98275,
    "days_available": 340,
    "img_cover": "https://a0.muscache.com/im/pictures/a847962c-8cec-4b3c-83b1-e4343a490d36.jpg?aki_policy=x_large",
    "platforms": {
        "airbnb_property_id": "5287414",
        "homeaway_property_id": null
    },
    "regions": {
        "neighborhood_ids": [
            142508,
            127572
        ],
        "zipcode_ids": [
            12974
        ]
    }
}</t>
        </r>
      </text>
    </comment>
    <comment ref="CV8" authorId="0" shapeId="0" xr:uid="{00000000-0006-0000-0000-00008A000000}">
      <text>
        <r>
          <rPr>
            <sz val="10"/>
            <color rgb="FF000000"/>
            <rFont val="Arial"/>
          </rPr>
          <t>AllTheRooms:{
    "name": "Elegant NYC Pad",
    "rating": 100,
    "areaName": "Ditmars / Steinway, Astoria, NY 11105, United States",
    "areaId": 1054771,
    "uid": "57166",
    "providerId": "airbnb",
    "arrangementType": "Entire Home",
    "instantBook": null,
    "isManaged": null,
    "latitude": 40.772472,
    "longitude": -73.906075,
    "url": "https://www.airbnb.com/rooms/57166",
    "sleeps": 2,
    "bedrooms": 1,
    "bathrooms": 1,
    "image": {
        "t": null,
        "n": "https://a0.muscache.com/im/pictures/da53d511-5fa3-41f4-9ac5-c1b0a3459482.jpg",
        "__typename": "Image"
    },
    "vrps": {
        "value": 891,
        "month": "2022-12-31",
        "__typename": "VrpsScore"
    },
    "isSuperhost": true,
    "dailyRate": 165.960061444,
    "occupancyRate": 0.663609,
    "trackedId": null,
    "reviewsCount": 122,
    "beds": 2,
    "hostName": "Vasili",
    "childrenAllowed": true,
    "eventsAllowed": false,
    "smokingAllowed": false,
    "petsAllowed": false,
    "checkInTime": "15:00",
    "checkOutTime": "11:00",
    "cleaningFee": 80,
    "weeklyDiscountFactor": 0.98,
    "monthlyDiscountFactor": 0.95,
    "scores": [
        {
            "areaId": null,
            "score": 891,
            "difference": 160,
            "description": [
                "Great news your score improved by 160 points, and your overall performance score is now a very impressive 891 points - great work! "
            ],
            "areaType": "radius",
            "__typename": "Score"
        },
        {
            "areaId": 1054771,
            "score": null,
            "difference": null,
            "description": null,
            "areaType": "postalcode",
            "__typename": "Score"
        },
        {
            "areaId": 1039695,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"1252989",
    "airbnb_property_id": "57166",
    "homeaway_property_id": null,
    "m_homeaway_property_id": "337709ha",
    "title": "Elegant NYC Pad",
    "room_type": "Entire home/apt",
    "property_type": "Apartment",
    "adr": 170.19,
    "occ": "permission_denied",
    "revenue": "permission_denied",
    "reviews": 204,
    "rating": 9.7,
    "bedrooms": 1,
    "accommodates": 2,
    "bathrooms": 1.0,
    "latitude": 40.772472,
    "longitude": -73.906075,
    "days_available": 354,
    "img_cover": "https://a0.muscache.com/im/pictures/da53d511-5fa3-41f4-9ac5-c1b0a3459482.jpg?aki_policy=x_large",
    "platforms": {
        "airbnb_property_id": "57166",
        "homeaway_property_id": "337709ha"
    },
    "regions": {
        "neighborhood_ids": [
            127540
        ],
        "zipcode_ids": [
            17764
        ]
    }
}</t>
        </r>
      </text>
    </comment>
    <comment ref="CW8" authorId="0" shapeId="0" xr:uid="{00000000-0006-0000-0000-00008B000000}">
      <text>
        <r>
          <rPr>
            <sz val="10"/>
            <color rgb="FF000000"/>
            <rFont val="Arial"/>
          </rPr>
          <t>AllTheRooms:{
    "name": "Gorgeous Huge Loft in the LES/Chinatown!",
    "rating": 100,
    "areaName": "New York, NY 10002, United States",
    "areaId": 1046301,
    "uid": "9325979",
    "providerId": "airbnb",
    "arrangementType": "Entire Home",
    "instantBook": null,
    "isManaged": null,
    "latitude": 40.71393,
    "longitude": -73.99519,
    "url": "https://www.airbnb.com/rooms/9325979",
    "sleeps": 5,
    "bedrooms": 1,
    "bathrooms": 1,
    "image": {
        "t": null,
        "n": "https://a0.muscache.com/im/pictures/14e48a83-3342-4a07-ac0b-44a12a4dc0de.jpg",
        "__typename": "Image"
    },
    "vrps": {
        "value": 875,
        "month": "2022-12-31",
        "__typename": "VrpsScore"
    },
    "isSuperhost": true,
    "dailyRate": 224.222222222,
    "occupancyRate": 0.688235,
    "trackedId": null,
    "reviewsCount": 202,
    "beds": 2,
    "hostName": "Moksha",
    "childrenAllowed": true,
    "eventsAllowed": false,
    "smokingAllowed": false,
    "petsAllowed": false,
    "checkInTime": "14:00",
    "checkOutTime": "11:00",
    "cleaningFee": 75,
    "weeklyDiscountFactor": 0.85,
    "monthlyDiscountFactor": 0.8,
    "scores": [
        {
            "areaId": null,
            "score": 875,
            "difference": 57,
            "description": [
                "Great news your score improved by 57 points, and your overall performance score is now a very impressive 875 points - great work!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1035868,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"1410604",
    "airbnb_property_id": "9325979",
    "homeaway_property_id": null,
    "m_homeaway_property_id": null,
    "title": "Gorgeous Huge Loft in the LES/Chinatown!",
    "room_type": "Entire home/apt",
    "property_type": "Loft",
    "adr": 239.34,
    "occ": "permission_denied",
    "revenue": "permission_denied",
    "reviews": 200,
    "rating": 9.8,
    "bedrooms": 1,
    "accommodates": 5,
    "bathrooms": 1.0,
    "latitude": 40.71393,
    "longitude": -73.99519,
    "days_available": 359,
    "img_cover": "https://a0.muscache.com/im/pictures/14e48a83-3342-4a07-ac0b-44a12a4dc0de.jpg?aki_policy=x_large",
    "platforms": {
        "airbnb_property_id": "9325979",
        "homeaway_property_id": null
    },
    "regions": {
        "neighborhood_ids": [
            127522,
            142508
        ],
        "zipcode_ids": [
            12624
        ]
    }
}</t>
        </r>
      </text>
    </comment>
    <comment ref="CX8" authorId="0" shapeId="0" xr:uid="{00000000-0006-0000-0000-00008C000000}">
      <text>
        <r>
          <rPr>
            <sz val="10"/>
            <color rgb="FF000000"/>
            <rFont val="Arial"/>
          </rPr>
          <t>AllTheRooms:{
    "name": "Large 1BR Apartment, near Times Sq (2nd Floor)",
    "rating": 100,
    "areaName": "Hell's Kitchen, New York, NY 10036, United States",
    "areaId": 1068123,
    "uid": "9458704",
    "providerId": "airbnb",
    "arrangementType": "Entire Home",
    "instantBook": null,
    "isManaged": null,
    "latitude": 40.76217,
    "longitude": -73.99153,
    "url": "https://www.airbnb.com/rooms/9458704",
    "sleeps": 4,
    "bedrooms": 1,
    "bathrooms": 1,
    "image": {
        "t": null,
        "n": "https://a0.muscache.com/im/pictures/d29126f9-d9bd-4dbd-bbc0-58648fe0dfec.jpg",
        "__typename": "Image"
    },
    "vrps": {
        "value": 744,
        "month": "2022-12-31",
        "__typename": "VrpsScore"
    },
    "isSuperhost": true,
    "dailyRate": 268.682943925,
    "occupancyRate": 0.670846,
    "trackedId": null,
    "reviewsCount": 129,
    "beds": 2,
    "hostName": "Iradj",
    "childrenAllowed": null,
    "eventsAllowed": null,
    "smokingAllowed": null,
    "petsAllowed": null,
    "checkInTime": null,
    "checkOutTime": null,
    "cleaningFee": 85,
    "weeklyDiscountFactor": 0.89,
    "monthlyDiscountFactor": 0.75,
    "scores": [
        {
            "areaId": null,
            "score": 744,
            "difference": -189,
            "description": [
                "We see a little drop in your  score this month, it fell by -189. But dont worry, your score is still pretty good at 744. "
            ],
            "areaType": "radius",
            "__typename": "Score"
        },
        {
            "areaId": 1068123,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"1438982",
    "airbnb_property_id": "9458704",
    "homeaway_property_id": null,
    "m_homeaway_property_id": null,
    "title": "Large 1BR Apartment, near Times Sq (2nd Floor)",
    "room_type": "Entire home/apt",
    "property_type": "Apartment",
    "adr": 311.33,
    "occ": "permission_denied",
    "revenue": "permission_denied",
    "reviews": 128,
    "rating": 9.6,
    "bedrooms": 1,
    "accommodates": 4,
    "bathrooms": 1.0,
    "latitude": 40.76217,
    "longitude": -73.99153,
    "days_available": 335,
    "img_cover": "https://a0.muscache.com/im/pictures/d29126f9-d9bd-4dbd-bbc0-58648fe0dfec.jpg?aki_policy=x_large",
    "platforms": {
        "airbnb_property_id": "9458704",
        "homeaway_property_id": null
    },
    "regions": {
        "neighborhood_ids": [
            127616,
            142508,
            127583
        ],
        "zipcode_ids": [
            13995
        ]
    }
}</t>
        </r>
      </text>
    </comment>
    <comment ref="CY8" authorId="0" shapeId="0" xr:uid="{00000000-0006-0000-0000-00008D000000}">
      <text>
        <r>
          <rPr>
            <sz val="10"/>
            <color rgb="FF000000"/>
            <rFont val="Arial"/>
          </rPr>
          <t>AllTheRooms:{
    "name": "Large 1-bedroom near Times Square (3rd Floor)",
    "rating": 100,
    "areaName": "Hell's Kitchen, New York, NY 10036, United States",
    "areaId": 1068123,
    "uid": "9544410",
    "providerId": "airbnb",
    "arrangementType": "Entire Home",
    "instantBook": null,
    "isManaged": null,
    "latitude": 40.76136,
    "longitude": -73.99226,
    "url": "https://www.airbnb.com/rooms/9544410",
    "sleeps": 4,
    "bedrooms": 1,
    "bathrooms": 1,
    "image": {
        "t": null,
        "n": "https://a0.muscache.com/im/pictures/fe4ab2f7-c98c-4d9a-8915-809ecf0b4f71.jpg",
        "__typename": "Image"
    },
    "vrps": {
        "value": 936,
        "month": "2022-12-31",
        "__typename": "VrpsScore"
    },
    "isSuperhost": true,
    "dailyRate": 309.219521912,
    "occupancyRate": 0.747024,
    "trackedId": null,
    "reviewsCount": 184,
    "beds": 2,
    "hostName": "Iradj",
    "childrenAllowed": null,
    "eventsAllowed": null,
    "smokingAllowed": null,
    "petsAllowed": null,
    "checkInTime": null,
    "checkOutTime": null,
    "cleaningFee": 105,
    "weeklyDiscountFactor": 0.89,
    "monthlyDiscountFactor": 0.75,
    "scores": [
        {
            "areaId": null,
            "score": 936,
            "difference": 22,
            "description": [
                "Great news your score improved by 22 points, and your overall performance score is now a very impressive 936 points - great work! "
            ],
            "areaType": "radius",
            "__typename": "Score"
        },
        {
            "areaId": 1068123,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"1467043",
    "airbnb_property_id": "9544410",
    "homeaway_property_id": null,
    "m_homeaway_property_id": null,
    "title": "Large 1-bedroom near Times Square (3rd Floor)",
    "room_type": "Entire home/apt",
    "property_type": "Apartment",
    "adr": 340.34,
    "occ": "permission_denied",
    "revenue": "permission_denied",
    "reviews": 180,
    "rating": 9.6,
    "bedrooms": 1,
    "accommodates": 4,
    "bathrooms": 1.0,
    "latitude": 40.76136,
    "longitude": -73.99226,
    "days_available": 365,
    "img_cover": "https://a0.muscache.com/im/pictures/fe4ab2f7-c98c-4d9a-8915-809ecf0b4f71.jpg?aki_policy=x_large",
    "platforms": {
        "airbnb_property_id": "9544410",
        "homeaway_property_id": null
    },
    "regions": {
        "neighborhood_ids": [
            142508,
            127616,
            127583
        ],
        "zipcode_ids": [
            13995
        ]
    }
}</t>
        </r>
      </text>
    </comment>
    <comment ref="CZ8" authorId="0" shapeId="0" xr:uid="{00000000-0006-0000-0000-00008E000000}">
      <text>
        <r>
          <rPr>
            <sz val="10"/>
            <color rgb="FF000000"/>
            <rFont val="Arial"/>
          </rPr>
          <t>AllTheRooms:{
    "name": "Beautiful private suite-like 2FL apt. West Village",
    "rating": 100,
    "areaName": "West Village, New York, NY 10014, United States",
    "areaId": 1052513,
    "uid": "5353612",
    "providerId": "airbnb",
    "arrangementType": "Entire Home",
    "instantBook": null,
    "isManaged": null,
    "latitude": 40.73478,
    "longitude": -74.00734,
    "url": "https://www.airbnb.com/rooms/5353612",
    "sleeps": 2,
    "bedrooms": 1,
    "bathrooms": 1,
    "image": {
        "t": null,
        "n": "https://a0.muscache.com/im/pictures/9cd54017-5395-4364-abee-0f0edb08df69.jpg",
        "__typename": "Image"
    },
    "vrps": {
        "value": 975,
        "month": "2022-12-31",
        "__typename": "VrpsScore"
    },
    "isSuperhost": true,
    "dailyRate": 293.56097561,
    "occupancyRate": 0.968504,
    "trackedId": null,
    "reviewsCount": 320,
    "beds": 2,
    "hostName": "Victoria",
    "childrenAllowed": false,
    "eventsAllowed": false,
    "smokingAllowed": false,
    "petsAllowed": false,
    "checkInTime": "15:00",
    "checkOutTime": "12:00",
    "cleaningFee": 80,
    "weeklyDiscountFactor": 1,
    "monthlyDiscountFactor": 1,
    "scores": [
        {
            "areaId": null,
            "score": 975,
            "difference": -2,
            "description": [
                "Your  performance score has not changed this month, it's still at 975. "
            ],
            "areaType": "radius",
            "__typename": "Score"
        },
        {
            "areaId": 1052513,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1035782,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"1483107",
    "airbnb_property_id": "5353612",
    "homeaway_property_id": null,
    "m_homeaway_property_id": null,
    "title": "Beautiful private suite-like 2FL apt. West Village",
    "room_type": "Entire home/apt",
    "property_type": "Apartment",
    "adr": 302.9,
    "occ": "permission_denied",
    "revenue": "permission_denied",
    "reviews": 313,
    "rating": 10.0,
    "bedrooms": 1,
    "accommodates": 2,
    "bathrooms": 1.0,
    "latitude": 40.73478,
    "longitude": -74.00734,
    "days_available": 306,
    "img_cover": "https://a0.muscache.com/im/pictures/9cd54017-5395-4364-abee-0f0edb08df69.jpg?aki_policy=x_large",
    "platforms": {
        "airbnb_property_id": "5353612",
        "homeaway_property_id": null
    },
    "regions": {
        "neighborhood_ids": [
            127688,
            142508
        ],
        "zipcode_ids": [
            12978
        ]
    }
}</t>
        </r>
      </text>
    </comment>
    <comment ref="DA8" authorId="0" shapeId="0" xr:uid="{00000000-0006-0000-0000-00008F000000}">
      <text>
        <r>
          <rPr>
            <sz val="10"/>
            <color rgb="FF000000"/>
            <rFont val="Arial"/>
          </rPr>
          <t>AllTheRooms:{
    "name": "Spacious Private 1-Bedroom Apartment in LIC",
    "rating": 100,
    "areaName": "Long Island City, Queens, NY 11101, United States",
    "areaId": 1059603,
    "uid": "9899132",
    "providerId": "airbnb",
    "arrangementType": "Entire Home",
    "instantBook": null,
    "isManaged": null,
    "latitude": 40.74514,
    "longitude": -73.95295,
    "url": "https://www.airbnb.com/rooms/9899132",
    "sleeps": 4,
    "bedrooms": 1,
    "bathrooms": 1,
    "image": {
        "t": null,
        "n": "https://a0.muscache.com/im/pictures/e2d129e7-1c74-42e2-8d3c-538079c095cc.jpg",
        "__typename": "Image"
    },
    "vrps": {
        "value": 910,
        "month": "2022-12-31",
        "__typename": "VrpsScore"
    },
    "isSuperhost": true,
    "dailyRate": 182.98013468,
    "occupancyRate": 0.92236,
    "trackedId": null,
    "reviewsCount": 174,
    "beds": 2,
    "hostName": "James",
    "childrenAllowed": true,
    "eventsAllowed": null,
    "smokingAllowed": false,
    "petsAllowed": true,
    "checkInTime": "17:00",
    "checkOutTime": "11:00",
    "cleaningFee": 75,
    "weeklyDiscountFactor": 0.85,
    "monthlyDiscountFactor": 0.65,
    "scores": [
        {
            "areaId": null,
            "score": 910,
            "difference": 23,
            "description": [
                "Great news your score improved by 23 points, and your overall performance score is now a very impressive 910 points - great work! "
            ],
            "areaType": "radius",
            "__typename": "Score"
        },
        {
            "areaId": 1059603,
            "score": null,
            "difference": null,
            "description": null,
            "areaType": "postalcode",
            "__typename": "Score"
        },
        {
            "areaId": 1039743,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"1537084",
    "airbnb_property_id": "9899132",
    "homeaway_property_id": null,
    "m_homeaway_property_id": null,
    "title": "Spacious Private 1-Bedroom Apartment in LIC",
    "room_type": "Entire home/apt",
    "property_type": "Apartment",
    "adr": 222.99,
    "occ": "permission_denied",
    "revenue": "permission_denied",
    "reviews": 171,
    "rating": 9.9,
    "bedrooms": 1,
    "accommodates": 4,
    "bathrooms": 1.0,
    "latitude": 40.74514,
    "longitude": -73.95295,
    "days_available": 312,
    "img_cover": "https://a0.muscache.com/im/pictures/e2d129e7-1c74-42e2-8d3c-538079c095cc.jpg?aki_policy=x_large",
    "platforms": {
        "airbnb_property_id": "9899132",
        "homeaway_property_id": null
    },
    "regions": {
        "neighborhood_ids": [
            127602
        ],
        "zipcode_ids": [
            17760
        ]
    }
}</t>
        </r>
      </text>
    </comment>
    <comment ref="DB8" authorId="0" shapeId="0" xr:uid="{00000000-0006-0000-0000-000090000000}">
      <text>
        <r>
          <rPr>
            <sz val="10"/>
            <color rgb="FF000000"/>
            <rFont val="Arial"/>
          </rPr>
          <t>AllTheRooms:{
    "name": "Beautiful Whole Private Apt with Huge Backyard.",
    "rating": 100,
    "areaName": "Concourse Village, Bronx, NY 10451, United States",
    "areaId": 1048390,
    "uid": "9788114",
    "providerId": "airbnb",
    "arrangementType": "Entire Home",
    "instantBook": null,
    "isManaged": null,
    "latitude": 40.81965,
    "longitude": -73.92911,
    "url": "https://www.airbnb.com/rooms/9788114",
    "sleeps": 2,
    "bedrooms": 1,
    "bathrooms": 1,
    "image": {
        "t": null,
        "n": "https://a0.muscache.com/im/pictures/18e68808-14a4-425b-8117-bb3def9a3cd6.jpg",
        "__typename": "Image"
    },
    "vrps": {
        "value": 830,
        "month": "2022-12-31",
        "__typename": "VrpsScore"
    },
    "isSuperhost": true,
    "dailyRate": 140.209090909,
    "occupancyRate": 0.820896,
    "trackedId": null,
    "reviewsCount": 420,
    "beds": 2,
    "hostName": "Eric",
    "childrenAllowed": false,
    "eventsAllowed": false,
    "smokingAllowed": false,
    "petsAllowed": true,
    "checkInTime": "15:00",
    "checkOutTime": "09:00",
    "cleaningFee": 79,
    "weeklyDiscountFactor": 1,
    "monthlyDiscountFactor": 1,
    "scores": [
        {
            "areaId": null,
            "score": 830,
            "difference": 67,
            "description": [
                "Great news your score improved by 67 points, and your overall performance score is now a very impressive 830 points - great work! "
            ],
            "areaType": "radius",
            "__typename": "Score"
        },
        {
            "areaId": 1048390,
            "score": null,
            "difference": null,
            "description": null,
            "areaType": "postalcode",
            "__typename": "Score"
        },
        {
            "areaId": 1037761,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"1548302",
    "airbnb_property_id": "9788114",
    "homeaway_property_id": null,
    "m_homeaway_property_id": null,
    "title": "Beautiful Whole Private Apt with Huge Backyard.",
    "room_type": "Entire home/apt",
    "property_type": "Apartment",
    "adr": 151.26,
    "occ": "permission_denied",
    "revenue": "permission_denied",
    "reviews": 416,
    "rating": 9.5,
    "bedrooms": 1,
    "accommodates": 2,
    "bathrooms": 1.0,
    "latitude": 40.81965,
    "longitude": -73.92911,
    "days_available": 354,
    "img_cover": "https://a0.muscache.com/im/pictures/18e68808-14a4-425b-8117-bb3def9a3cd6.jpg?aki_policy=x_large",
    "platforms": {
        "airbnb_property_id": "9788114",
        "homeaway_property_id": null
    },
    "regions": {
        "neighborhood_ids": [
            127534
        ],
        "zipcode_ids": [
            11830
        ]
    }
}</t>
        </r>
      </text>
    </comment>
    <comment ref="DC8" authorId="0" shapeId="0" xr:uid="{00000000-0006-0000-0000-000091000000}">
      <text>
        <r>
          <rPr>
            <sz val="10"/>
            <color rgb="FF000000"/>
            <rFont val="Arial"/>
          </rPr>
          <t>AllTheRooms:{
    "name": "The Fig, A Micro-Loft Treehouse in Williamsburg",
    "rating": 100,
    "areaName": "Williamsburg, Brooklyn, NY 11211, United States",
    "areaId": 1059405,
    "uid": "9925507",
    "providerId": "airbnb",
    "arrangementType": "Entire Home",
    "instantBook": null,
    "isManaged": null,
    "latitude": 40.71267,
    "longitude": -73.94841,
    "url": "https://www.airbnb.com/rooms/9925507",
    "sleeps": 2,
    "bedrooms": 1,
    "bathrooms": 1,
    "image": {
        "t": null,
        "n": "https://a0.muscache.com/im/pictures/309081c7-b705-4c7c-bcc1-b0b29e847e50.jpg",
        "__typename": "Image"
    },
    "vrps": {
        "value": 879,
        "month": "2022-12-31",
        "__typename": "VrpsScore"
    },
    "isSuperhost": true,
    "dailyRate": 217.77887931,
    "occupancyRate": 0.682353,
    "trackedId": null,
    "reviewsCount": 291,
    "beds": 1,
    "hostName": "Bee",
    "childrenAllowed": false,
    "eventsAllowed": false,
    "smokingAllowed": false,
    "petsAllowed": false,
    "checkInTime": "16:00",
    "checkOutTime": "12:00",
    "cleaningFee": 40,
    "weeklyDiscountFactor": 1,
    "monthlyDiscountFactor": 1,
    "scores": [
        {
            "areaId": null,
            "score": 879,
            "difference": -11,
            "description": [
                "A small drop of -11 in  performance score this month, but you're still doing great at 879 points.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"1554628",
    "airbnb_property_id": "9925507",
    "homeaway_property_id": null,
    "m_homeaway_property_id": null,
    "title": "The Fig, A Micro-Loft Treehouse in Williamsburg",
    "room_type": "Entire home/apt",
    "property_type": "Loft",
    "adr": 221.75,
    "occ": "permission_denied",
    "revenue": "permission_denied",
    "reviews": 288,
    "rating": 9.7,
    "bedrooms": 1,
    "accommodates": 2,
    "bathrooms": 1.0,
    "latitude": 40.71267,
    "longitude": -73.94841,
    "days_available": 351,
    "img_cover": "https://a0.muscache.com/im/pictures/309081c7-b705-4c7c-bcc1-b0b29e847e50.jpg?aki_policy=x_large",
    "platforms": {
        "airbnb_property_id": "9925507",
        "homeaway_property_id": null
    },
    "regions": {
        "neighborhood_ids": [
            127513,
            127692
        ],
        "zipcode_ids": [
            18515
        ]
    }
}</t>
        </r>
      </text>
    </comment>
    <comment ref="DD8" authorId="0" shapeId="0" xr:uid="{00000000-0006-0000-0000-000092000000}">
      <text>
        <r>
          <rPr>
            <sz val="10"/>
            <color rgb="FF000000"/>
            <rFont val="Arial"/>
          </rPr>
          <t>AllTheRooms:{
    "name": "New MODERN NYC flat with FABULOUS SKYLIGHT",
    "rating": 100,
    "areaName": "East Harlem, New York, NY 10029, United States",
    "areaId": 1047242,
    "uid": "9994304",
    "providerId": "airbnb",
    "arrangementType": "Entire Home",
    "instantBook": null,
    "isManaged": null,
    "latitude": 40.79485,
    "longitude": -73.93606,
    "url": "https://www.airbnb.com/rooms/9994304",
    "sleeps": 2,
    "bedrooms": 1,
    "bathrooms": 1,
    "image": {
        "t": null,
        "n": "https://a0.muscache.com/im/pictures/miso/Hosting-9994304/original/4ccd5370-493f-4a57-9d14-9208cb6b5292.jpeg",
        "__typename": "Image"
    },
    "vrps": {
        "value": 693,
        "month": "2022-12-31",
        "__typename": "VrpsScore"
    },
    "isSuperhost": true,
    "dailyRate": 163.905405405,
    "occupancyRate": 0.534682,
    "trackedId": null,
    "reviewsCount": 91,
    "beds": 1,
    "hostName": "Jillian",
    "childrenAllowed": null,
    "eventsAllowed": null,
    "smokingAllowed": null,
    "petsAllowed": null,
    "checkInTime": "15:00",
    "checkOutTime": null,
    "cleaningFee": 100,
    "weeklyDiscountFactor": 1,
    "monthlyDiscountFactor": 0.75,
    "scores": [
        {
            "areaId": null,
            "score": 693,
            "difference": 97,
            "description": [
                "Well done, your  performance score is up by 97 points this month. It's currently 693. "
            ],
            "areaType": "radius",
            "__typename": "Score"
        },
        {
            "areaId": 1047242,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"1583194",
    "airbnb_property_id": "9994304",
    "homeaway_property_id": null,
    "m_homeaway_property_id": null,
    "title": "New MODERN NYC flat with FABULOUS SKYLIGHT",
    "room_type": "Entire home/apt",
    "property_type": "Apartment",
    "adr": 182.92,
    "occ": "permission_denied",
    "revenue": "permission_denied",
    "reviews": 90,
    "rating": 9.6,
    "bedrooms": 1,
    "accommodates": 2,
    "bathrooms": 1.0,
    "latitude": 40.79485,
    "longitude": -73.93606,
    "days_available": 340,
    "img_cover": "https://a0.muscache.com/im/pictures/miso/Hosting-9994304/original/952cd2a3-c3ae-4aec-a071-875e35c4bd41.jpeg?aki_policy=x_large",
    "platforms": {
        "airbnb_property_id": "9994304",
        "homeaway_property_id": null
    },
    "regions": {
        "neighborhood_ids": [
            142508,
            127582,
            127547
        ],
        "zipcode_ids": [
            13327
        ]
    }
}</t>
        </r>
      </text>
    </comment>
    <comment ref="DE8" authorId="0" shapeId="0" xr:uid="{00000000-0006-0000-0000-000093000000}">
      <text>
        <r>
          <rPr>
            <sz val="10"/>
            <color rgb="FF000000"/>
            <rFont val="Arial"/>
          </rPr>
          <t>AllTheRooms:{
    "name": "Private studio with reserved parking.",
    "rating": 100,
    "areaName": "Jackson Heights, Jackson heights, NY 11372, United States",
    "areaId": 1074408,
    "uid": "8760442",
    "providerId": "airbnb",
    "arrangementType": "Entire Home",
    "instantBook": null,
    "isManaged": null,
    "latitude": 40.75166,
    "longitude": -73.89305,
    "url": "https://www.airbnb.com/rooms/8760442",
    "sleeps": 2,
    "bedrooms": 1,
    "bathrooms": 1,
    "image": {
        "t": null,
        "n": "https://a0.muscache.com/im/pictures/ca078e8b-21c2-468d-9827-eeefbdc5ae99.jpg",
        "__typename": "Image"
    },
    "vrps": {
        "value": 538,
        "month": "2022-12-31",
        "__typename": "VrpsScore"
    },
    "isSuperhost": false,
    "dailyRate": 108.361607143,
    "occupancyRate": 0.538462,
    "trackedId": null,
    "reviewsCount": 154,
    "beds": 1,
    "hostName": "Fahim",
    "childrenAllowed": true,
    "eventsAllowed": false,
    "smokingAllowed": false,
    "petsAllowed": false,
    "checkInTime": "16:00",
    "checkOutTime": "11:00",
    "cleaningFee": 50,
    "weeklyDiscountFactor": 1,
    "monthlyDiscountFactor": 0.93,
    "scores": [
        {
            "areaId": null,
            "score": 538,
            "difference": 71,
            "description": [
                "We are heading in the right direction! You gained 71 points this month. Your current  score is 538 "
            ],
            "areaType": "radius",
            "__typename": "Score"
        },
        {
            "areaId": 1074408,
            "score": null,
            "difference": null,
            "description": null,
            "areaType": "postalcode",
            "__typename": "Score"
        },
        {
            "areaId": 1036590,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"1606144",
    "airbnb_property_id": "8760442",
    "homeaway_property_id": null,
    "m_homeaway_property_id": null,
    "title": "Private studio with reserved parking.",
    "room_type": "Entire home/apt",
    "property_type": "Apartment",
    "adr": 115.66,
    "occ": "permission_denied",
    "revenue": "permission_denied",
    "reviews": 153,
    "rating": 9.6,
    "bedrooms": 1,
    "accommodates": 2,
    "bathrooms": 1.0,
    "latitude": 40.75166,
    "longitude": -73.89305,
    "days_available": 324,
    "img_cover": "https://a0.muscache.com/im/pictures/ca078e8b-21c2-468d-9827-eeefbdc5ae99.jpg?aki_policy=x_large",
    "platforms": {
        "airbnb_property_id": "8760442",
        "homeaway_property_id": null
    },
    "regions": {
        "neighborhood_ids": [
            127591
        ],
        "zipcode_ids": [
            15684
        ]
    }
}</t>
        </r>
      </text>
    </comment>
    <comment ref="DF8" authorId="0" shapeId="0" xr:uid="{00000000-0006-0000-0000-000094000000}">
      <text>
        <r>
          <rPr>
            <sz val="10"/>
            <color rgb="FF000000"/>
            <rFont val="Arial"/>
          </rPr>
          <t>AllTheRooms:{
    "name": "FAB Studio W/Private Garden near Central Park !",
    "rating": 100,
    "areaName": "New York, NY 10025, United States",
    "areaId": 1047413,
    "uid": "10165064",
    "providerId": "airbnb",
    "arrangementType": "Entire Home",
    "instantBook": null,
    "isManaged": null,
    "latitude": 40.79426,
    "longitude": -73.971,
    "url": "https://www.airbnb.com/rooms/10165064",
    "sleeps": 2,
    "bedrooms": 1,
    "bathrooms": 1,
    "image": {
        "t": null,
        "n": "https://a0.muscache.com/im/pictures/4dd25b46-eeb6-42a7-85e5-423137d63da4.jpg",
        "__typename": "Image"
    },
    "vrps": {
        "value": 970,
        "month": "2022-12-31",
        "__typename": "VrpsScore"
    },
    "isSuperhost": true,
    "dailyRate": 308.592964824,
    "occupancyRate": 0.641935,
    "trackedId": null,
    "reviewsCount": 323,
    "beds": 1,
    "hostName": "Marty",
    "childrenAllowed": true,
    "eventsAllowed": false,
    "smokingAllowed": false,
    "petsAllowed": false,
    "checkInTime": "16:00",
    "checkOutTime": "11:00",
    "cleaningFee": 65,
    "weeklyDiscountFactor": 1,
    "monthlyDiscountFactor": 1,
    "scores": [
        {
            "areaId": null,
            "score": 970,
            "difference": 3,
            "description": [
                "Your  performance score has not changed this month, it's still at 970. "
            ],
            "areaType": "radius",
            "__typename": "Score"
        },
        {
            "areaId": 1047413,
            "score": null,
            "difference": null,
            "description": null,
            "areaType": "postalcode",
            "__typename": "Score"
        },
        {
            "areaId": 1035778,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"1614941",
    "airbnb_property_id": "10165064",
    "homeaway_property_id": null,
    "m_homeaway_property_id": null,
    "title": "FAB Studio W/Private Garden near Central Park !",
    "room_type": "Entire home/apt",
    "property_type": "Apartment",
    "adr": 320.85,
    "occ": "permission_denied",
    "revenue": "permission_denied",
    "reviews": 318,
    "rating": 9.9,
    "bedrooms": 1,
    "accommodates": 2,
    "bathrooms": 1.0,
    "latitude": 40.79426,
    "longitude": -73.971,
    "days_available": 311,
    "img_cover": "https://a0.muscache.com/im/pictures/4dd25b46-eeb6-42a7-85e5-423137d63da4.jpg?aki_policy=x_large",
    "platforms": {
        "airbnb_property_id": "10165064",
        "homeaway_property_id": null
    },
    "regions": {
        "neighborhood_ids": [
            127680,
            142508
        ],
        "zipcode_ids": [
            13323
        ]
    }
}</t>
        </r>
      </text>
    </comment>
    <comment ref="DG8" authorId="0" shapeId="0" xr:uid="{00000000-0006-0000-0000-000095000000}">
      <text>
        <r>
          <rPr>
            <sz val="10"/>
            <color rgb="FF000000"/>
            <rFont val="Arial"/>
          </rPr>
          <t>AllTheRooms:{
    "name": "Cozy Private Garden Apartment",
    "rating": 100,
    "areaName": "Bedford-Stuyvesant, Brooklyn, NY 11233, United States",
    "areaId": 1040630,
    "uid": "10165663",
    "providerId": "airbnb",
    "arrangementType": "Entire Home",
    "instantBook": null,
    "isManaged": null,
    "latitude": 40.68025,
    "longitude": -73.91199,
    "url": "https://www.airbnb.com/rooms/10165663",
    "sleeps": 2,
    "bedrooms": 1,
    "bathrooms": 1,
    "image": {
        "t": null,
        "n": "https://a0.muscache.com/im/pictures/b1726017-a7cf-435c-a819-7695b3df1eed.jpg",
        "__typename": "Image"
    },
    "vrps": {
        "value": 801,
        "month": "2022-12-31",
        "__typename": "VrpsScore"
    },
    "isSuperhost": true,
    "dailyRate": 123.525889968,
    "occupancyRate": 0.824,
    "trackedId": null,
    "reviewsCount": 262,
    "beds": 2,
    "hostName": "Michael &amp; Bethany",
    "childrenAllowed": true,
    "eventsAllowed": false,
    "smokingAllowed": false,
    "petsAllowed": false,
    "checkInTime": "12:00",
    "checkOutTime": "12:00",
    "cleaningFee": 35,
    "weeklyDiscountFactor": 0.9,
    "monthlyDiscountFactor": 0.85,
    "scores": [
        {
            "areaId": null,
            "score": 801,
            "difference": 79,
            "description": [
                "Great news your score improved by 79 points, and your overall performance score is now a very impressive 801 points - great work!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"1619555",
    "airbnb_property_id": "10165663",
    "homeaway_property_id": null,
    "m_homeaway_property_id": null,
    "title": "Cozy Private Garden Apartment",
    "room_type": "Entire home/apt",
    "property_type": "Apartment",
    "adr": 144.81,
    "occ": "permission_denied",
    "revenue": "permission_denied",
    "reviews": 260,
    "rating": 9.8,
    "bedrooms": 1,
    "accommodates": 2,
    "bathrooms": 1.0,
    "latitude": 40.68099,
    "longitude": -73.91239,
    "days_available": 324,
    "img_cover": "https://a0.muscache.com/im/pictures/b1726017-a7cf-435c-a819-7695b3df1eed.jpg?aki_policy=x_large",
    "platforms": {
        "airbnb_property_id": "10165663",
        "homeaway_property_id": null
    },
    "regions": {
        "neighborhood_ids": [
            127505,
            127513
        ],
        "zipcode_ids": [
            14417
        ]
    }
}</t>
        </r>
      </text>
    </comment>
    <comment ref="DH8" authorId="0" shapeId="0" xr:uid="{00000000-0006-0000-0000-000096000000}">
      <text>
        <r>
          <rPr>
            <sz val="10"/>
            <color rgb="FF000000"/>
            <rFont val="Arial"/>
          </rPr>
          <t>AllTheRooms:{
    "name": "Great Space",
    "rating": 100,
    "areaName": "NY, NY 11413, United States",
    "areaId": 1059361,
    "uid": "10230429",
    "providerId": "airbnb",
    "arrangementType": "Entire Home",
    "instantBook": null,
    "isManaged": null,
    "latitude": 40.67044,
    "longitude": -73.75455,
    "url": "https://www.airbnb.com/rooms/10230429",
    "sleeps": 2,
    "bedrooms": 1,
    "bathrooms": 1,
    "image": {
        "t": null,
        "n": "https://a0.muscache.com/im/pictures/797d3c7b-3a62-4178-bdc1-09edb85f3993.jpg",
        "__typename": "Image"
    },
    "vrps": {
        "value": 437,
        "month": "2022-12-31",
        "__typename": "VrpsScore"
    },
    "isSuperhost": true,
    "dailyRate": 103.491764706,
    "occupancyRate": 0.507463,
    "trackedId": null,
    "reviewsCount": 282,
    "beds": 2,
    "hostName": "Rhonda &amp; Jude",
    "childrenAllowed": true,
    "eventsAllowed": false,
    "smokingAllowed": false,
    "petsAllowed": false,
    "checkInTime": "14:00",
    "checkOutTime": "14:00",
    "cleaningFee": 25,
    "weeklyDiscountFactor": 0.98,
    "monthlyDiscountFactor": 0.97,
    "scores": [
        {
            "areaId": null,
            "score": 437,
            "difference": -83,
            "description": [
                "Uh oh, your  score is at 437 after dropping -83 points this month. "
            ],
            "areaType": "radius",
            "__typename": "Score"
        },
        {
            "areaId": 1059361,
            "score": null,
            "difference": null,
            "description": null,
            "areaType": "postalcode",
            "__typename": "Score"
        },
        {
            "areaId": 1038659,
            "score": null,
            "difference": null,
            "description": null,
            "areaType": "neighborhood",
            "__typename": "Score"
        },
        {
            "areaId": 1033152,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"1633401",
    "airbnb_property_id": "10230429",
    "homeaway_property_id": null,
    "m_homeaway_property_id": null,
    "title": "Great Space",
    "room_type": "Entire home/apt",
    "property_type": "Guest suite",
    "adr": 103.26,
    "occ": "permission_denied",
    "revenue": "permission_denied",
    "reviews": 281,
    "rating": 9.7,
    "bedrooms": 1,
    "accommodates": 2,
    "bathrooms": 1.0,
    "latitude": 40.67044,
    "longitude": -73.75455,
    "days_available": 340,
    "img_cover": "https://a0.muscache.com/im/pictures/797d3c7b-3a62-4178-bdc1-09edb85f3993.jpg?aki_policy=x_large",
    "platforms": {
        "airbnb_property_id": "10230429",
        "homeaway_property_id": null
    },
    "regions": {
        "neighborhood_ids": [
            127592
        ],
        "zipcode_ids": [
            16214
        ]
    }
}</t>
        </r>
      </text>
    </comment>
    <comment ref="DI8" authorId="0" shapeId="0" xr:uid="{00000000-0006-0000-0000-000097000000}">
      <text>
        <r>
          <rPr>
            <sz val="10"/>
            <color rgb="FF000000"/>
            <rFont val="Arial"/>
          </rPr>
          <t>AllTheRooms:{
    "name": "Maryhills Brownstone in Park Slope",
    "rating": 90,
    "areaName": "Park Slope, Brooklyn, NY 11215, United States",
    "areaId": 1059407,
    "uid": "10212685",
    "providerId": "airbnb",
    "arrangementType": "Entire Home",
    "instantBook": null,
    "isManaged": null,
    "latitude": 40.66381,
    "longitude": -73.9804,
    "url": "https://www.airbnb.com/rooms/10212685",
    "sleeps": 2,
    "bedrooms": 1,
    "bathrooms": 1,
    "image": {
        "t": null,
        "n": "https://a0.muscache.com/im/pictures/9d1d965c-9540-4f24-89c4-4e26971498a2.jpg",
        "__typename": "Image"
    },
    "vrps": {
        "value": 907,
        "month": "2022-12-31",
        "__typename": "VrpsScore"
    },
    "isSuperhost": false,
    "dailyRate": 167.934782609,
    "occupancyRate": 0.92,
    "trackedId": null,
    "reviewsCount": 296,
    "beds": 2,
    "hostName": "Hilal &amp; Maryam",
    "childrenAllowed": true,
    "eventsAllowed": false,
    "smokingAllowed": false,
    "petsAllowed": false,
    "checkInTime": "15:00",
    "checkOutTime": "11:00",
    "cleaningFee": 0,
    "weeklyDiscountFactor": 1,
    "monthlyDiscountFactor": 1,
    "scores": [
        {
            "areaId": null,
            "score": 907,
            "difference": 35,
            "description": [
                "Great news your score improved by 35 points, and your overall performance score is now a very impressive 907 points - great work!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"1633586",
    "airbnb_property_id": "10212685",
    "homeaway_property_id": null,
    "m_homeaway_property_id": null,
    "title": "Maryhills Brownstone in Park Slope",
    "room_type": "Entire home/apt",
    "property_type": "Apartment",
    "adr": 170.15,
    "occ": "permission_denied",
    "revenue": "permission_denied",
    "reviews": 293,
    "rating": 9.3,
    "bedrooms": 1,
    "accommodates": 2,
    "bathrooms": 1.0,
    "latitude": 40.66381,
    "longitude": -73.9804,
    "days_available": 303,
    "img_cover": "https://a0.muscache.com/im/pictures/9d1d965c-9540-4f24-89c4-4e26971498a2.jpg?aki_policy=x_large",
    "platforms": {
        "airbnb_property_id": "10212685",
        "homeaway_property_id": null
    },
    "regions": {
        "neighborhood_ids": [
            127636,
            127513
        ],
        "zipcode_ids": [
            18519
        ]
    }
}</t>
        </r>
      </text>
    </comment>
    <comment ref="DJ8" authorId="0" shapeId="0" xr:uid="{00000000-0006-0000-0000-000098000000}">
      <text>
        <r>
          <rPr>
            <sz val="10"/>
            <color rgb="FF000000"/>
            <rFont val="Arial"/>
          </rPr>
          <t>AllTheRooms:{
    "name": "Feel at home",
    "rating": 100,
    "areaName": "East New York, Brooklyn, NY 11207, United States",
    "areaId": 1042466,
    "uid": "5224210",
    "providerId": "airbnb",
    "arrangementType": "Entire Home",
    "instantBook": null,
    "isManaged": null,
    "latitude": 40.66836,
    "longitude": -73.89257,
    "url": "https://www.airbnb.com/rooms/5224210",
    "sleeps": 2,
    "bedrooms": 1,
    "bathrooms": 1,
    "image": {
        "t": null,
        "n": "https://a0.muscache.com/im/pictures/65309608/9bcb76bd_original.jpg",
        "__typename": "Image"
    },
    "vrps": {
        "value": 483,
        "month": "2022-12-31",
        "__typename": "VrpsScore"
    },
    "isSuperhost": true,
    "dailyRate": 117.140425532,
    "occupancyRate": 0.582043,
    "trackedId": null,
    "reviewsCount": 73,
    "beds": 1,
    "hostName": "Tom",
    "childrenAllowed": true,
    "eventsAllowed": true,
    "smokingAllowed": false,
    "petsAllowed": false,
    "checkInTime": null,
    "checkOutTime": null,
    "cleaningFee": 45,
    "weeklyDiscountFactor": 0.95,
    "monthlyDiscountFactor": 1,
    "scores": [
        {
            "areaId": null,
            "score": 483,
            "difference": 56,
            "description": [
                "We are heading in the right direction! You gained 56 points this month. Your current  score is 483 "
            ],
            "areaType": "radius",
            "__typename": "Score"
        },
        {
            "areaId": 1042466,
            "score": null,
            "difference": null,
            "description": null,
            "areaType": "postalcode",
            "__typename": "Score"
        },
        {
            "areaId": 1036066,
            "score": null,
            "difference": null,
            "description": null,
            "areaType": "neighborhood",
            "__typename": "Score"
        },
        {
            "areaId": 1033160,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"1648570",
    "airbnb_property_id": "5224210",
    "homeaway_property_id": null,
    "m_homeaway_property_id": null,
    "title": "Feel at home",
    "room_type": "Entire home/apt",
    "property_type": "House",
    "adr": 114.77,
    "occ": "permission_denied",
    "revenue": "permission_denied",
    "reviews": 72,
    "rating": 9.4,
    "bedrooms": 1,
    "accommodates": 2,
    "bathrooms": 1.0,
    "latitude": 40.66836,
    "longitude": -73.89257,
    "days_available": 353,
    "img_cover": "https://a0.muscache.com/im/pictures/65309608/9bcb76bd_original.jpg?aki_policy=x_large",
    "platforms": {
        "airbnb_property_id": "5224210",
        "homeaway_property_id": null
    },
    "regions": {
        "neighborhood_ids": [
            127513,
            127548
        ],
        "zipcode_ids": [
            18116
        ]
    }
}</t>
        </r>
      </text>
    </comment>
    <comment ref="DK8" authorId="0" shapeId="0" xr:uid="{00000000-0006-0000-0000-000099000000}">
      <text>
        <r>
          <rPr>
            <sz val="10"/>
            <color rgb="FF000000"/>
            <rFont val="Arial"/>
          </rPr>
          <t>AllTheRooms:{
    "name": "Hot-Tub and King beds in Brooklyn!",
    "rating": 100,
    "areaName": "Bedford-Stuyvesant, Brooklyn, NY 11206, United States",
    "areaId": 1074020,
    "uid": "10386341",
    "providerId": "airbnb",
    "arrangementType": "Entire Home",
    "instantBook": null,
    "isManaged": null,
    "latitude": 40.69493,
    "longitude": -73.94314,
    "url": "https://www.airbnb.com/rooms/10386341",
    "sleeps": 4,
    "bedrooms": 1,
    "bathrooms": 1,
    "image": {
        "t": null,
        "n": "https://a0.muscache.com/im/pictures/miso/Hosting-10386341/original/5d713a23-ba10-49e9-acdc-f4a2f05b5747.jpeg",
        "__typename": "Image"
    },
    "vrps": {
        "value": 968,
        "month": "2022-12-31",
        "__typename": "VrpsScore"
    },
    "isSuperhost": true,
    "dailyRate": 202.828358209,
    "occupancyRate": 0.824615,
    "trackedId": null,
    "reviewsCount": 365,
    "beds": 2,
    "hostName": "Jeremy",
    "childrenAllowed": false,
    "eventsAllowed": false,
    "smokingAllowed": false,
    "petsAllowed": false,
    "checkInTime": "16:00",
    "checkOutTime": "11:00",
    "cleaningFee": 100,
    "weeklyDiscountFactor": 1,
    "monthlyDiscountFactor": 0.7,
    "scores": [
        {
            "areaId": null,
            "score": 968,
            "difference": 182,
            "description": [
                "Great news your score improved by 182 points, and your overall performance score is now a very impressive 968 points - great work! "
            ],
            "areaType": "radius",
            "__typename": "Score"
        },
        {
            "areaId": 1074020,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"1649813",
    "airbnb_property_id": "10386341",
    "homeaway_property_id": null,
    "m_homeaway_property_id": null,
    "title": "Hot-Tub and King beds in Brooklyn!",
    "room_type": "Entire home/apt",
    "property_type": "Townhouse",
    "adr": 208.12,
    "occ": "permission_denied",
    "revenue": "permission_denied",
    "reviews": 357,
    "rating": 9.7,
    "bedrooms": 1,
    "accommodates": 4,
    "bathrooms": 1.0,
    "latitude": 40.69493,
    "longitude": -73.94314,
    "days_available": 353,
    "img_cover": "https://a0.muscache.com/im/pictures/miso/Hosting-10386341/original/5d713a23-ba10-49e9-acdc-f4a2f05b5747.jpeg?aki_policy=x_large",
    "platforms": {
        "airbnb_property_id": "10386341",
        "homeaway_property_id": null
    },
    "regions": {
        "neighborhood_ids": [
            127505,
            127513
        ],
        "zipcode_ids": [
            18115
        ]
    }
}</t>
        </r>
      </text>
    </comment>
    <comment ref="DL8" authorId="0" shapeId="0" xr:uid="{00000000-0006-0000-0000-00009A000000}">
      <text>
        <r>
          <rPr>
            <sz val="10"/>
            <color rgb="FF000000"/>
            <rFont val="Arial"/>
          </rPr>
          <t>AllTheRooms:{
    "name": "Private Studio: Landmark Dt (Smart TV/Wifi/Cable)",
    "rating": 100,
    "areaName": "Flatbush, Brooklyn, NY 11226, United States",
    "areaId": 1054874,
    "uid": "10637554",
    "providerId": "airbnb",
    "arrangementType": "Entire Home",
    "instantBook": null,
    "isManaged": null,
    "latitude": 40.64448,
    "longitude": -73.96539,
    "url": "https://www.airbnb.com/rooms/10637554",
    "sleeps": 2,
    "bedrooms": 1,
    "bathrooms": 1,
    "image": {
        "t": null,
        "n": "https://a0.muscache.com/im/pictures/9b01e8ed-8010-4a85-801c-f4d02d62c68b.jpg",
        "__typename": "Image"
    },
    "vrps": {
        "value": 749,
        "month": "2022-12-31",
        "__typename": "VrpsScore"
    },
    "isSuperhost": true,
    "dailyRate": 144.951621074,
    "occupancyRate": 0.716463,
    "trackedId": null,
    "reviewsCount": 180,
    "beds": 1,
    "hostName": "Louise",
    "childrenAllowed": false,
    "eventsAllowed": false,
    "smokingAllowed": false,
    "petsAllowed": false,
    "checkInTime": "14:00",
    "checkOutTime": "12:00",
    "cleaningFee": 95,
    "weeklyDiscountFactor": 1,
    "monthlyDiscountFactor": 1,
    "scores": [
        {
            "areaId": null,
            "score": 749,
            "difference": 83,
            "description": [
                "Well done, your  performance score is up by 83 points this month. It's currently 749. "
            ],
            "areaType": "radius",
            "__typename": "Score"
        },
        {
            "areaId": 1054874,
            "score": null,
            "difference": null,
            "description": null,
            "areaType": "postalcode",
            "__typename": "Score"
        },
        {
            "areaId": 1039734,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"1696657",
    "airbnb_property_id": "10637554",
    "homeaway_property_id": null,
    "m_homeaway_property_id": "1864824",
    "title": "Private Studio: Landmark Dt (Smart TV/Wifi/Cable)",
    "room_type": "Entire home/apt",
    "property_type": "Guest suite",
    "adr": 155.69,
    "occ": "permission_denied",
    "revenue": "permission_denied",
    "reviews": 178,
    "rating": null,
    "bedrooms": 1,
    "accommodates": 2,
    "bathrooms": 1.0,
    "latitude": 40.64448,
    "longitude": -73.96539,
    "days_available": 318,
    "img_cover": "https://a0.muscache.com/im/pictures/9b01e8ed-8010-4a85-801c-f4d02d62c68b.jpg?aki_policy=x_large",
    "platforms": {
        "airbnb_property_id": "10637554",
        "homeaway_property_id": "1864824"
    },
    "regions": {
        "neighborhood_ids": [
            127513,
            127557
        ],
        "zipcode_ids": [
            14411
        ]
    }
}</t>
        </r>
      </text>
    </comment>
    <comment ref="DM8" authorId="0" shapeId="0" xr:uid="{00000000-0006-0000-0000-00009B000000}">
      <text>
        <r>
          <rPr>
            <sz val="10"/>
            <color rgb="FF000000"/>
            <rFont val="Arial"/>
          </rPr>
          <t>AllTheRooms:{
    "name": "Luxury 1 bdrm Apt in Clinton Hills.",
    "rating": 100,
    "areaName": "Clinton Hill, Brooklyn, NY 11238, United States",
    "areaId": 1055507,
    "uid": "10853313",
    "providerId": "airbnb",
    "arrangementType": "Entire Home",
    "instantBook": null,
    "isManaged": null,
    "latitude": 40.68878,
    "longitude": -73.96404,
    "url": "https://www.airbnb.com/rooms/10853313",
    "sleeps": 4,
    "bedrooms": 1,
    "bathrooms": 1,
    "image": {
        "t": null,
        "n": "https://a0.muscache.com/im/pictures/7bbfeaed-1051-4269-9dd7-535a906878ae.jpg",
        "__typename": "Image"
    },
    "vrps": {
        "value": 735,
        "month": "2022-12-31",
        "__typename": "VrpsScore"
    },
    "isSuperhost": false,
    "dailyRate": 169.547297297,
    "occupancyRate": 0.798561,
    "trackedId": null,
    "reviewsCount": 258,
    "beds": 1,
    "hostName": "Kathleen",
    "childrenAllowed": false,
    "eventsAllowed": false,
    "smokingAllowed": false,
    "petsAllowed": false,
    "checkInTime": "15:00",
    "checkOutTime": "11:00",
    "cleaningFee": 100,
    "weeklyDiscountFactor": 0.98,
    "monthlyDiscountFactor": 0.94,
    "scores": [
        {
            "areaId": null,
            "score": 735,
            "difference": 27,
            "description": [
                "Well done, your  performance score is up by 27 points this month. It's currently 735.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"1722113",
    "airbnb_property_id": "10853313",
    "homeaway_property_id": null,
    "m_homeaway_property_id": null,
    "title": "Luxury 1 bdrm Apt in Clinton Hills.",
    "room_type": "Entire home/apt",
    "property_type": "Apartment",
    "adr": 158.38,
    "occ": "permission_denied",
    "revenue": "permission_denied",
    "reviews": 258,
    "rating": 9.6,
    "bedrooms": 1,
    "accommodates": 4,
    "bathrooms": 1.0,
    "latitude": 40.68878,
    "longitude": -73.96404,
    "days_available": 340,
    "img_cover": "https://a0.muscache.com/im/pictures/7bbfeaed-1051-4269-9dd7-535a906878ae.jpg?aki_policy=x_large",
    "platforms": {
        "airbnb_property_id": "10853313",
        "homeaway_property_id": null
    },
    "regions": {
        "neighborhood_ids": [
            127527,
            127513
        ],
        "zipcode_ids": [
            14730
        ]
    }
}</t>
        </r>
      </text>
    </comment>
    <comment ref="DN8" authorId="0" shapeId="0" xr:uid="{00000000-0006-0000-0000-00009C000000}">
      <text>
        <r>
          <rPr>
            <sz val="10"/>
            <color rgb="FF000000"/>
            <rFont val="Arial"/>
          </rPr>
          <t>AllTheRooms:{
    "name": "Renovated 1 bdrm apt close to city",
    "rating": 90,
    "areaName": "Crown Heights, Brooklyn, NY 11213, United States",
    "areaId": 1069938,
    "uid": "10827567",
    "providerId": "airbnb",
    "arrangementType": "Entire Home",
    "instantBook": null,
    "isManaged": null,
    "latitude": 40.67269,
    "longitude": -73.93905,
    "url": "https://www.airbnb.com/rooms/10827567",
    "sleeps": 3,
    "bedrooms": 1,
    "bathrooms": 1,
    "image": {
        "t": null,
        "n": "https://a0.muscache.com/im/pictures/a45b8318-5bb1-4a0c-ac5f-f742ad46adb6.jpg",
        "__typename": "Image"
    },
    "vrps": {
        "value": 687,
        "month": "2022-12-31",
        "__typename": "VrpsScore"
    },
    "isSuperhost": false,
    "dailyRate": 136.184466019,
    "occupancyRate": 0.668831,
    "trackedId": null,
    "reviewsCount": 205,
    "beds": 1,
    "hostName": "Ronit",
    "childrenAllowed": true,
    "eventsAllowed": false,
    "smokingAllowed": false,
    "petsAllowed": false,
    "checkInTime": "16:00",
    "checkOutTime": "12:00",
    "cleaningFee": 75,
    "weeklyDiscountFactor": 0.95,
    "monthlyDiscountFactor": 0.9,
    "scores": [
        {
            "areaId": null,
            "score": 687,
            "difference": 10,
            "description": [
                "Well done, your  performance score is up by 10 points this month. It's currently 687. "
            ],
            "areaType": "radius",
            "__typename": "Score"
        },
        {
            "areaId": 1069938,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"1754678",
    "airbnb_property_id": "10827567",
    "homeaway_property_id": null,
    "m_homeaway_property_id": null,
    "title": "Renovated 1 bdrm apt close to city",
    "room_type": "Entire home/apt",
    "property_type": "Townhouse",
    "adr": 147.83,
    "occ": "permission_denied",
    "revenue": "permission_denied",
    "reviews": 204,
    "rating": 9.1,
    "bedrooms": 1,
    "accommodates": 3,
    "bathrooms": 1.0,
    "latitude": 40.67269,
    "longitude": -73.93905,
    "days_available": 312,
    "img_cover": "https://a0.muscache.com/im/pictures/a45b8318-5bb1-4a0c-ac5f-f742ad46adb6.jpg?aki_policy=x_large",
    "platforms": {
        "airbnb_property_id": "10827567",
        "homeaway_property_id": null
    },
    "regions": {
        "neighborhood_ids": [
            127513,
            127539
        ],
        "zipcode_ids": [
            18517
        ]
    }
}</t>
        </r>
      </text>
    </comment>
    <comment ref="DO8" authorId="0" shapeId="0" xr:uid="{00000000-0006-0000-0000-00009D000000}">
      <text>
        <r>
          <rPr>
            <sz val="10"/>
            <color rgb="FF000000"/>
            <rFont val="Arial"/>
          </rPr>
          <t>AllTheRooms:{
    "name": "Luxurious one bedroom apartment in a quiet area.",
    "rating": 100,
    "areaName": "Baychester, Bronx, NY 10469, United States",
    "areaId": 1051016,
    "uid": "11020169",
    "providerId": "airbnb",
    "arrangementType": "Entire Home",
    "instantBook": null,
    "isManaged": null,
    "latitude": 40.87185,
    "longitude": -73.84109,
    "url": "https://www.airbnb.com/rooms/11020169",
    "sleeps": 2,
    "bedrooms": 1,
    "bathrooms": 1,
    "image": {
        "t": null,
        "n": "https://a0.muscache.com/im/pictures/2c561c0e-72dc-4d65-abd7-db5311515f55.jpg",
        "__typename": "Image"
    },
    "vrps": {
        "value": 750,
        "month": "2022-12-31",
        "__typename": "VrpsScore"
    },
    "isSuperhost": true,
    "dailyRate": 111.778801843,
    "occupancyRate": 0.673913,
    "trackedId": null,
    "reviewsCount": 318,
    "beds": 1,
    "hostName": "Charles",
    "childrenAllowed": false,
    "eventsAllowed": false,
    "smokingAllowed": false,
    "petsAllowed": false,
    "checkInTime": "15:00",
    "checkOutTime": "11:00",
    "cleaningFee": 60,
    "weeklyDiscountFactor": 1,
    "monthlyDiscountFactor": 0.93,
    "scores": [
        {
            "areaId": null,
            "score": 750,
            "difference": 51,
            "description": [
                "Well done, your  performance score is up by 51 points this month. It's currently 750. "
            ],
            "areaType": "radius",
            "__typename": "Score"
        },
        {
            "areaId": 1051016,
            "score": null,
            "difference": null,
            "description": null,
            "areaType": "postalcode",
            "__typename": "Score"
        },
        {
            "areaId": 1036226,
            "score": null,
            "difference": null,
            "description": null,
            "areaType": "neighborhood",
            "__typename": "Score"
        },
        {
            "areaId": 1033174,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"1782396",
    "airbnb_property_id": "11020169",
    "homeaway_property_id": null,
    "m_homeaway_property_id": null,
    "title": "Luxurious one bedroom apartment in a quiet area.",
    "room_type": "Entire home/apt",
    "property_type": "Apartment",
    "adr": 117.06,
    "occ": "permission_denied",
    "revenue": "permission_denied",
    "reviews": 317,
    "rating": 9.5,
    "bedrooms": 1,
    "accommodates": 2,
    "bathrooms": 1.0,
    "latitude": 40.87185,
    "longitude": -73.84109,
    "days_available": 304,
    "img_cover": "https://a0.muscache.com/im/pictures/2c561c0e-72dc-4d65-abd7-db5311515f55.jpg?aki_policy=x_large",
    "platforms": {
        "airbnb_property_id": "11020169",
        "homeaway_property_id": null
    },
    "regions": {
        "neighborhood_ids": [
            127502
        ],
        "zipcode_ids": [
            12508
        ]
    }
}</t>
        </r>
      </text>
    </comment>
    <comment ref="DP8" authorId="0" shapeId="0" xr:uid="{00000000-0006-0000-0000-00009E000000}">
      <text>
        <r>
          <rPr>
            <sz val="10"/>
            <color rgb="FF000000"/>
            <rFont val="Arial"/>
          </rPr>
          <t>AllTheRooms:{
    "name": "Privacy meets luxury and comfort",
    "rating": 90,
    "areaName": "Bedford-Stuyvesant, Brooklyn, NY 11233, United States",
    "areaId": 1040630,
    "uid": "11139469",
    "providerId": "airbnb",
    "arrangementType": "Entire Home",
    "instantBook": null,
    "isManaged": null,
    "latitude": 40.67978,
    "longitude": -73.91675,
    "url": "https://www.airbnb.com/rooms/11139469",
    "sleeps": 4,
    "bedrooms": 1,
    "bathrooms": 1,
    "image": {
        "t": null,
        "n": "https://a0.muscache.com/im/pictures/3bef23b9-f376-4cba-861e-fac2ca030d8e.jpg",
        "__typename": "Image"
    },
    "vrps": {
        "value": 678,
        "month": "2022-12-31",
        "__typename": "VrpsScore"
    },
    "isSuperhost": true,
    "dailyRate": 149.09193477,
    "occupancyRate": 0.725275,
    "trackedId": null,
    "reviewsCount": 191,
    "beds": 2,
    "hostName": "Lex And Raun",
    "childrenAllowed": true,
    "eventsAllowed": false,
    "smokingAllowed": false,
    "petsAllowed": false,
    "checkInTime": "15:00",
    "checkOutTime": "10:00",
    "cleaningFee": 100,
    "weeklyDiscountFactor": 0.95,
    "monthlyDiscountFactor": 0.9,
    "scores": [
        {
            "areaId": null,
            "score": 678,
            "difference": -17,
            "description": [
                "We see a little drop in your  score this month, it fell by -17. But dont worry, your score is still pretty good at 678.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"1785442",
    "airbnb_property_id": "11139469",
    "homeaway_property_id": null,
    "m_homeaway_property_id": null,
    "title": "Privacy meets luxury and comfort",
    "room_type": "Entire home/apt",
    "property_type": "Townhouse",
    "adr": 156.38,
    "occ": "permission_denied",
    "revenue": "permission_denied",
    "reviews": 188,
    "rating": 9.4,
    "bedrooms": 1,
    "accommodates": 4,
    "bathrooms": 1.0,
    "latitude": 40.67978,
    "longitude": -73.91675,
    "days_available": 331,
    "img_cover": "https://a0.muscache.com/im/pictures/3bef23b9-f376-4cba-861e-fac2ca030d8e.jpg?aki_policy=x_large",
    "platforms": {
        "airbnb_property_id": "11139469",
        "homeaway_property_id": null
    },
    "regions": {
        "neighborhood_ids": [
            127513,
            127505
        ],
        "zipcode_ids": [
            14417
        ]
    }
}</t>
        </r>
      </text>
    </comment>
    <comment ref="DQ8" authorId="0" shapeId="0" xr:uid="{00000000-0006-0000-0000-00009F000000}">
      <text>
        <r>
          <rPr>
            <sz val="10"/>
            <color rgb="FF000000"/>
            <rFont val="Arial"/>
          </rPr>
          <t>AllTheRooms:{
    "name": "Private Floor in SOHO Townhouse",
    "rating": 90,
    "areaName": "New York, NY 10013, United States",
    "areaId": 1043526,
    "uid": "8268849",
    "providerId": "airbnb",
    "arrangementType": "Entire Home",
    "instantBook": null,
    "isManaged": null,
    "latitude": 40.72214,
    "longitude": -74.00443,
    "url": "https://www.airbnb.com/rooms/8268849",
    "sleeps": 4,
    "bedrooms": 1,
    "bathrooms": 1,
    "image": {
        "t": null,
        "n": "https://a0.muscache.com/im/pictures/cecf1308-4af8-4c8b-822d-905b50dfcb1a.jpg",
        "__typename": "Image"
    },
    "vrps": {
        "value": 961,
        "month": "2022-12-31",
        "__typename": "VrpsScore"
    },
    "isSuperhost": false,
    "dailyRate": 236.187155963,
    "occupancyRate": 0.792727,
    "trackedId": null,
    "reviewsCount": 226,
    "beds": 1,
    "hostName": "Scott",
    "childrenAllowed": true,
    "eventsAllowed": null,
    "smokingAllowed": null,
    "petsAllowed": null,
    "checkInTime": "15:00",
    "checkOutTime": "10:00",
    "cleaningFee": 195,
    "weeklyDiscountFactor": 0.9,
    "monthlyDiscountFactor": 1,
    "scores": [
        {
            "areaId": null,
            "score": 961,
            "difference": 33,
            "description": [
                "Great news your score improved by 33 points, and your overall performance score is now a very impressive 961 points - great work! "
            ],
            "areaType": "radius",
            "__typename": "Score"
        },
        {
            "areaId": 1043526,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"1901515",
    "airbnb_property_id": "8268849",
    "homeaway_property_id": null,
    "m_homeaway_property_id": null,
    "title": "Private Floor in SOHO Townhouse",
    "room_type": "Entire home/apt",
    "property_type": "Loft",
    "adr": 254.41,
    "occ": "permission_denied",
    "revenue": "permission_denied",
    "reviews": 221,
    "rating": 9.3,
    "bedrooms": 1,
    "accommodates": 4,
    "bathrooms": 1.0,
    "latitude": 40.72214,
    "longitude": -74.00443,
    "days_available": 356,
    "img_cover": "https://a0.muscache.com/im/pictures/cecf1308-4af8-4c8b-822d-905b50dfcb1a.jpg?aki_policy=x_large",
    "platforms": {
        "airbnb_property_id": "8268849",
        "homeaway_property_id": null
    },
    "regions": {
        "neighborhood_ids": [
            127656,
            142508
        ],
        "zipcode_ids": [
            12977
        ]
    }
}</t>
        </r>
      </text>
    </comment>
    <comment ref="DR8" authorId="0" shapeId="0" xr:uid="{00000000-0006-0000-0000-0000A0000000}">
      <text>
        <r>
          <rPr>
            <sz val="10"/>
            <color rgb="FF000000"/>
            <rFont val="Arial"/>
          </rPr>
          <t>AllTheRooms:{
    "name": "Luxury Apt, Near Subway, Perfect for Work or Play!",
    "rating": 100,
    "areaName": "Bedford-Stuyvesant, Brooklyn, NY 11233, United States",
    "areaId": 1040630,
    "uid": "10527274",
    "providerId": "airbnb",
    "arrangementType": "Entire Home",
    "instantBook": null,
    "isManaged": null,
    "latitude": 40.67697,
    "longitude": -73.92712,
    "url": "https://www.airbnb.com/rooms/10527274",
    "sleeps": 4,
    "bedrooms": 1,
    "bathrooms": 1,
    "image": {
        "t": null,
        "n": "https://a0.muscache.com/im/pictures/miso/Hosting-10527274/original/e092cdfa-46bf-43a2-80d7-ed3deeb5d48d.jpeg",
        "__typename": "Image"
    },
    "vrps": {
        "value": 814,
        "month": "2022-12-31",
        "__typename": "VrpsScore"
    },
    "isSuperhost": true,
    "dailyRate": 154.951521438,
    "occupancyRate": 0.902622,
    "trackedId": null,
    "reviewsCount": 190,
    "beds": 2,
    "hostName": "Kara",
    "childrenAllowed": true,
    "eventsAllowed": false,
    "smokingAllowed": false,
    "petsAllowed": false,
    "checkInTime": "16:00",
    "checkOutTime": "12:00",
    "cleaningFee": 100,
    "weeklyDiscountFactor": 0.95,
    "monthlyDiscountFactor": 0.85,
    "scores": [
        {
            "areaId": null,
            "score": 814,
            "difference": -2,
            "description": [
                "Your  performance score has not changed this month, it's still at 814.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"1921122",
    "airbnb_property_id": "10527274",
    "homeaway_property_id": null,
    "m_homeaway_property_id": "4899340ha",
    "title": "Luxury Apt, Near Subway, Perfect for Work or Play!",
    "room_type": "Entire home/apt",
    "property_type": "Apartment",
    "adr": 156.81,
    "occ": "permission_denied",
    "revenue": "permission_denied",
    "reviews": 202,
    "rating": 9.8,
    "bedrooms": 1,
    "accommodates": 4,
    "bathrooms": 1.0,
    "latitude": 40.67697,
    "longitude": -73.92712,
    "days_available": 323,
    "img_cover": "https://a0.muscache.com/im/pictures/miso/Hosting-10527274/original/e092cdfa-46bf-43a2-80d7-ed3deeb5d48d.jpeg?aki_policy=x_large",
    "platforms": {
        "airbnb_property_id": "10527274",
        "homeaway_property_id": "4899340ha"
    },
    "regions": {
        "neighborhood_ids": [
            127539,
            127513
        ],
        "zipcode_ids": [
            14417
        ]
    }
}</t>
        </r>
      </text>
    </comment>
    <comment ref="DS8" authorId="0" shapeId="0" xr:uid="{00000000-0006-0000-0000-0000A1000000}">
      <text>
        <r>
          <rPr>
            <sz val="10"/>
            <color rgb="FF000000"/>
            <rFont val="Arial"/>
          </rPr>
          <t>AllTheRooms:{
    "name": "Cozy Lower East Side/EV Home",
    "rating": 90,
    "areaName": "Lower East Side, New York, NY 10002, United States",
    "areaId": 1046301,
    "uid": "11650863",
    "providerId": "airbnb",
    "arrangementType": "Entire Home",
    "instantBook": null,
    "isManaged": null,
    "latitude": 40.72115,
    "longitude": -73.98345,
    "url": "https://www.airbnb.com/rooms/11650863",
    "sleeps": 3,
    "bedrooms": 1,
    "bathrooms": 1,
    "image": {
        "t": null,
        "n": "https://a0.muscache.com/im/pictures/1c4d9425-6873-4668-a7a7-f17df4dc3aad.jpg",
        "__typename": "Image"
    },
    "vrps": {
        "value": 965,
        "month": "2022-12-31",
        "__typename": "VrpsScore"
    },
    "isSuperhost": false,
    "dailyRate": 200.751101322,
    "occupancyRate": 0.904382,
    "trackedId": null,
    "reviewsCount": 292,
    "beds": 1,
    "hostName": "Shasta",
    "childrenAllowed": false,
    "eventsAllowed": false,
    "smokingAllowed": false,
    "petsAllowed": false,
    "checkInTime": "15:00",
    "checkOutTime": "11:00",
    "cleaningFee": 125,
    "weeklyDiscountFactor": 0.95,
    "monthlyDiscountFactor": 0.85,
    "scores": [
        {
            "areaId": null,
            "score": 965,
            "difference": 19,
            "description": [
                "Great news your score improved by 19 points, and your overall performance score is now a very impressive 965 points - great work!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1035776,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"2021969",
    "airbnb_property_id": "11650863",
    "homeaway_property_id": null,
    "m_homeaway_property_id": null,
    "title": "Cozy Lower East Side/EV Home",
    "room_type": "Entire home/apt",
    "property_type": "Apartment",
    "adr": 217.23,
    "occ": "permission_denied",
    "revenue": "permission_denied",
    "reviews": 289,
    "rating": 9.4,
    "bedrooms": 1,
    "accommodates": 3,
    "bathrooms": 1.0,
    "latitude": 40.72115,
    "longitude": -73.98345,
    "days_available": 348,
    "img_cover": "https://a0.muscache.com/im/pictures/1c4d9425-6873-4668-a7a7-f17df4dc3aad.jpg?aki_policy=x_large",
    "platforms": {
        "airbnb_property_id": "11650863",
        "homeaway_property_id": null
    },
    "regions": {
        "neighborhood_ids": [
            142508,
            127604
        ],
        "zipcode_ids": [
            12624
        ]
    }
}</t>
        </r>
      </text>
    </comment>
    <comment ref="DT8" authorId="0" shapeId="0" xr:uid="{00000000-0006-0000-0000-0000A2000000}">
      <text>
        <r>
          <rPr>
            <sz val="10"/>
            <color rgb="FF000000"/>
            <rFont val="Arial"/>
          </rPr>
          <t>AllTheRooms:{
    "name": "Sunset Retreat - Oasis near Industry City...",
    "rating": 90,
    "areaName": "Sunset Park, Brooklyn, NY 11220, United States",
    "areaId": 1071555,
    "uid": "12015378",
    "providerId": "airbnb",
    "arrangementType": "Entire Home",
    "instantBook": null,
    "isManaged": null,
    "latitude": 40.64158,
    "longitude": -74.01115,
    "url": "https://www.airbnb.com/rooms/12015378",
    "sleeps": 3,
    "bedrooms": 1,
    "bathrooms": 1,
    "image": {
        "t": null,
        "n": "https://a0.muscache.com/im/pictures/75b50d21-d284-47ef-ab15-e73a842420bb.jpg",
        "__typename": "Image"
    },
    "vrps": {
        "value": 526,
        "month": "2022-12-31",
        "__typename": "VrpsScore"
    },
    "isSuperhost": false,
    "dailyRate": 123.390625,
    "occupancyRate": 0.750733,
    "trackedId": null,
    "reviewsCount": 105,
    "beds": 1,
    "hostName": "Haydee",
    "childrenAllowed": false,
    "eventsAllowed": false,
    "smokingAllowed": false,
    "petsAllowed": false,
    "checkInTime": "16:00",
    "checkOutTime": "11:00",
    "cleaningFee": 100,
    "weeklyDiscountFactor": 1,
    "monthlyDiscountFactor": 1,
    "scores": [
        {
            "areaId": null,
            "score": 526,
            "difference": -40,
            "description": [
                "Uh oh, your  score is at 526 after dropping -40 points this month. "
            ],
            "areaType": "radius",
            "__typename": "Score"
        },
        {
            "areaId": 1071555,
            "score": null,
            "difference": null,
            "description": null,
            "areaType": "postalcode",
            "__typename": "Score"
        },
        {
            "areaId": 1036365,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"2151546",
    "airbnb_property_id": "12015378",
    "homeaway_property_id": null,
    "m_homeaway_property_id": null,
    "title": "Sunset Retreat - Oasis near Industry City...",
    "room_type": "Entire home/apt",
    "property_type": "Apartment",
    "adr": 133.41,
    "occ": "permission_denied",
    "revenue": "permission_denied",
    "reviews": 104,
    "rating": 9.4,
    "bedrooms": 1,
    "accommodates": 3,
    "bathrooms": 1.0,
    "latitude": 40.64158,
    "longitude": -74.01115,
    "days_available": 319,
    "img_cover": "https://a0.muscache.com/im/pictures/75b50d21-d284-47ef-ab15-e73a842420bb.jpg?aki_policy=x_large",
    "platforms": {
        "airbnb_property_id": "12015378",
        "homeaway_property_id": null
    },
    "regions": {
        "neighborhood_ids": [
            127513,
            127667
        ],
        "zipcode_ids": [
            19082
        ]
    }
}</t>
        </r>
      </text>
    </comment>
    <comment ref="DU8" authorId="0" shapeId="0" xr:uid="{00000000-0006-0000-0000-0000A3000000}">
      <text>
        <r>
          <rPr>
            <sz val="10"/>
            <color rgb="FF000000"/>
            <rFont val="Arial"/>
          </rPr>
          <t>AllTheRooms:{
    "name": "Bright Harlem Apt. in New Building!",
    "rating": 100,
    "areaName": "Harlem, New York, NY 10030, United States",
    "areaId": 1047936,
    "uid": "12267599",
    "providerId": "airbnb",
    "arrangementType": "Entire Home",
    "instantBook": null,
    "isManaged": null,
    "latitude": 40.82153,
    "longitude": -73.94525,
    "url": "https://www.airbnb.com/rooms/12267599",
    "sleeps": 3,
    "bedrooms": 1,
    "bathrooms": 1,
    "image": {
        "t": null,
        "n": "https://a0.muscache.com/im/pictures/61042471/5543b0e0_original.jpg",
        "__typename": "Image"
    },
    "vrps": {
        "value": 855,
        "month": "2022-12-31",
        "__typename": "VrpsScore"
    },
    "isSuperhost": true,
    "dailyRate": 137.692490119,
    "occupancyRate": 0.790625,
    "trackedId": null,
    "reviewsCount": 176,
    "beds": 1,
    "hostName": "Gregory",
    "childrenAllowed": true,
    "eventsAllowed": false,
    "smokingAllowed": false,
    "petsAllowed": false,
    "checkInTime": "16:00",
    "checkOutTime": "11:00",
    "cleaningFee": 40,
    "weeklyDiscountFactor": 0.99,
    "monthlyDiscountFactor": 0.99,
    "scores": [
        {
            "areaId": null,
            "score": 855,
            "difference": 62,
            "description": [
                "Great news your score improved by 62 points, and your overall performance score is now a very impressive 855 points - great work! "
            ],
            "areaType": "radius",
            "__typename": "Score"
        },
        {
            "areaId": 1047936,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1038863,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"2252681",
    "airbnb_property_id": "12267599",
    "homeaway_property_id": null,
    "m_homeaway_property_id": null,
    "title": "Bright Harlem Apt. in New Building!",
    "room_type": "Entire home/apt",
    "property_type": "Apartment",
    "adr": 140.32,
    "occ": "permission_denied",
    "revenue": "permission_denied",
    "reviews": 175,
    "rating": 9.9,
    "bedrooms": 1,
    "accommodates": 3,
    "bathrooms": 1.0,
    "latitude": 40.82153,
    "longitude": -73.94525,
    "days_available": 305,
    "img_cover": "https://a0.muscache.com/im/pictures/61042471/5543b0e0_original.jpg?aki_policy=x_large",
    "platforms": {
        "airbnb_property_id": "12267599",
        "homeaway_property_id": null
    },
    "regions": {
        "neighborhood_ids": [
            127581,
            142508,
            127582
        ],
        "zipcode_ids": [
            13328
        ]
    }
}</t>
        </r>
      </text>
    </comment>
    <comment ref="DV8" authorId="0" shapeId="0" xr:uid="{00000000-0006-0000-0000-0000A4000000}">
      <text>
        <r>
          <rPr>
            <sz val="10"/>
            <color rgb="FF000000"/>
            <rFont val="Arial"/>
          </rPr>
          <t>AllTheRooms:{
    "name": "Lovely Brownstone Garden Apartment",
    "rating": 100,
    "areaName": "Bedford-Stuyvesant, Brooklyn, NY 11216, United States",
    "areaId": 1040410,
    "uid": "12433302",
    "providerId": "airbnb",
    "arrangementType": "Entire Home",
    "instantBook": null,
    "isManaged": null,
    "latitude": 40.68922,
    "longitude": -73.95148,
    "url": "https://www.airbnb.com/rooms/12433302",
    "sleeps": 4,
    "bedrooms": 1,
    "bathrooms": 1,
    "image": {
        "t": null,
        "n": "https://a0.muscache.com/im/pictures/92ce1779-5a9d-4013-b3f5-f4e880c351d3.jpg",
        "__typename": "Image"
    },
    "vrps": {
        "value": 920,
        "month": "2022-12-31",
        "__typename": "VrpsScore"
    },
    "isSuperhost": true,
    "dailyRate": 210.197512438,
    "occupancyRate": 0.776062,
    "trackedId": null,
    "reviewsCount": 115,
    "beds": 2,
    "hostName": "Marni",
    "childrenAllowed": true,
    "eventsAllowed": false,
    "smokingAllowed": false,
    "petsAllowed": false,
    "checkInTime": "15:00",
    "checkOutTime": "11:00",
    "cleaningFee": 120,
    "weeklyDiscountFactor": 1,
    "monthlyDiscountFactor": 1,
    "scores": [
        {
            "areaId": null,
            "score": 920,
            "difference": 43,
            "description": [
                "Great news your score improved by 43 points, and your overall performance score is now a very impressive 920 points - great work!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"2282428",
    "airbnb_property_id": "12433302",
    "homeaway_property_id": null,
    "m_homeaway_property_id": null,
    "title": "Lovely Brownstone Garden Apartment",
    "room_type": "Entire home/apt",
    "property_type": "Apartment",
    "adr": 227.43,
    "occ": "permission_denied",
    "revenue": "permission_denied",
    "reviews": 114,
    "rating": 9.8,
    "bedrooms": 1,
    "accommodates": 4,
    "bathrooms": 1.0,
    "latitude": 40.68922,
    "longitude": -73.95148,
    "days_available": 302,
    "img_cover": "https://a0.muscache.com/im/pictures/92ce1779-5a9d-4013-b3f5-f4e880c351d3.jpg?aki_policy=x_large",
    "platforms": {
        "airbnb_property_id": "12433302",
        "homeaway_property_id": null
    },
    "regions": {
        "neighborhood_ids": [
            127505,
            127513
        ],
        "zipcode_ids": [
            18520
        ]
    }
}</t>
        </r>
      </text>
    </comment>
    <comment ref="DW8" authorId="0" shapeId="0" xr:uid="{00000000-0006-0000-0000-0000A5000000}">
      <text>
        <r>
          <rPr>
            <sz val="10"/>
            <color rgb="FF000000"/>
            <rFont val="Arial"/>
          </rPr>
          <t>AllTheRooms:{
    "name": "Simple Suite with Private Bathroom",
    "rating": 90,
    "areaName": "Crown Heights, Brooklyn, NY 11213, United States",
    "areaId": 1069938,
    "uid": "12433088",
    "providerId": "airbnb",
    "arrangementType": "Entire Home",
    "instantBook": null,
    "isManaged": null,
    "latitude": 40.67257,
    "longitude": -73.92646,
    "url": "https://www.airbnb.com/rooms/12433088",
    "sleeps": 3,
    "bedrooms": 1,
    "bathrooms": 1,
    "image": {
        "t": null,
        "n": "https://a0.muscache.com/im/pictures/3df3a0e6-3f7c-449a-828d-5b97a7b8b594.jpg",
        "__typename": "Image"
    },
    "vrps": {
        "value": 349,
        "month": "2022-12-31",
        "__typename": "VrpsScore"
    },
    "isSuperhost": false,
    "dailyRate": 82.213108108,
    "occupancyRate": 0.614958,
    "trackedId": null,
    "reviewsCount": 115,
    "beds": 2,
    "hostName": "Mrs. Alabi",
    "childrenAllowed": false,
    "eventsAllowed": false,
    "smokingAllowed": false,
    "petsAllowed": false,
    "checkInTime": "15:00",
    "checkOutTime": "11:00",
    "cleaningFee": 25,
    "weeklyDiscountFactor": 0.97,
    "monthlyDiscountFactor": 0.95,
    "scores": [
        {
            "areaId": null,
            "score": 349,
            "difference": -72,
            "description": [
                "Oh no, your  performance score slipped by -72 this month, and it's currently pretty low at 349 "
            ],
            "areaType": "radius",
            "__typename": "Score"
        },
        {
            "areaId": 1069938,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"2298452",
    "airbnb_property_id": "12433088",
    "homeaway_property_id": null,
    "m_homeaway_property_id": null,
    "title": "Simple Suite with Private Bathroom",
    "room_type": "Entire home/apt",
    "property_type": "Guest suite",
    "adr": 80.62,
    "occ": "permission_denied",
    "revenue": "permission_denied",
    "reviews": 114,
    "rating": 9.1,
    "bedrooms": 1,
    "accommodates": 3,
    "bathrooms": 1.0,
    "latitude": 40.67257,
    "longitude": -73.92646,
    "days_available": 362,
    "img_cover": "https://a0.muscache.com/im/pictures/3df3a0e6-3f7c-449a-828d-5b97a7b8b594.jpg?aki_policy=x_large",
    "platforms": {
        "airbnb_property_id": "12433088",
        "homeaway_property_id": null
    },
    "regions": {
        "neighborhood_ids": [
            127539,
            127513
        ],
        "zipcode_ids": [
            18517
        ]
    }
}</t>
        </r>
      </text>
    </comment>
    <comment ref="DX8" authorId="0" shapeId="0" xr:uid="{00000000-0006-0000-0000-0000A6000000}">
      <text>
        <r>
          <rPr>
            <sz val="10"/>
            <color rgb="FF000000"/>
            <rFont val="Arial"/>
          </rPr>
          <t>AllTheRooms:{
    "name": "Near Times Square",
    "rating": 100,
    "areaName": "Hell's Kitchen, New York, NY 10036, United States",
    "areaId": 1068123,
    "uid": "12542544",
    "providerId": "airbnb",
    "arrangementType": "Entire Home",
    "instantBook": null,
    "isManaged": null,
    "latitude": 40.76401,
    "longitude": -73.99649,
    "url": "https://www.airbnb.com/rooms/12542544",
    "sleeps": 4,
    "bedrooms": 1,
    "bathrooms": 1,
    "image": {
        "t": null,
        "n": "https://a0.muscache.com/im/pictures/9ed3dc85-e911-401f-a347-3e3dba120f5f.jpg",
        "__typename": "Image"
    },
    "vrps": {
        "value": 959,
        "month": "2022-12-31",
        "__typename": "VrpsScore"
    },
    "isSuperhost": true,
    "dailyRate": 228.163265306,
    "occupancyRate": 0.75969,
    "trackedId": null,
    "reviewsCount": 201,
    "beds": 2,
    "hostName": "Michael",
    "childrenAllowed": null,
    "eventsAllowed": false,
    "smokingAllowed": false,
    "petsAllowed": null,
    "checkInTime": "12:00",
    "checkOutTime": "11:00",
    "cleaningFee": 80,
    "weeklyDiscountFactor": 1,
    "monthlyDiscountFactor": 0.8,
    "scores": [
        {
            "areaId": null,
            "score": 959,
            "difference": 31,
            "description": [
                "Great news your score improved by 31 points, and your overall performance score is now a very impressive 959 points - great work! "
            ],
            "areaType": "radius",
            "__typename": "Score"
        },
        {
            "areaId": 1068123,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"2300634",
    "airbnb_property_id": "12542544",
    "homeaway_property_id": null,
    "m_homeaway_property_id": null,
    "title": "Near Times Square",
    "room_type": "Entire home/apt",
    "property_type": "Apartment",
    "adr": 241.05,
    "occ": "permission_denied",
    "revenue": "permission_denied",
    "reviews": 198,
    "rating": 9.7,
    "bedrooms": 1,
    "accommodates": 4,
    "bathrooms": 1.0,
    "latitude": 40.76401,
    "longitude": -73.99649,
    "days_available": 300,
    "img_cover": "https://a0.muscache.com/im/pictures/9ed3dc85-e911-401f-a347-3e3dba120f5f.jpg?aki_policy=x_large",
    "platforms": {
        "airbnb_property_id": "12542544",
        "homeaway_property_id": null
    },
    "regions": {
        "neighborhood_ids": [
            142508,
            127616,
            127583
        ],
        "zipcode_ids": [
            13995
        ]
    }
}</t>
        </r>
      </text>
    </comment>
    <comment ref="DY8" authorId="0" shapeId="0" xr:uid="{00000000-0006-0000-0000-0000A7000000}">
      <text>
        <r>
          <rPr>
            <sz val="10"/>
            <color rgb="FF000000"/>
            <rFont val="Arial"/>
          </rPr>
          <t>AllTheRooms:{
    "name": "Suite One at Bryant Manor",
    "rating": 100,
    "areaName": "New York, NY 10027, United States",
    "areaId": 1040820,
    "uid": "12403252",
    "providerId": "airbnb",
    "arrangementType": "Entire Home",
    "instantBook": null,
    "isManaged": null,
    "latitude": 40.80601,
    "longitude": -73.94934,
    "url": "https://www.airbnb.com/rooms/12403252",
    "sleeps": 3,
    "bedrooms": 1,
    "bathrooms": 1,
    "image": {
        "t": null,
        "n": "https://a0.muscache.com/im/pictures/c380cdb1-6f15-4000-b8c4-4ee2f94b7d13.jpg",
        "__typename": "Image"
    },
    "vrps": {
        "value": 844,
        "month": "2022-12-31",
        "__typename": "VrpsScore"
    },
    "isSuperhost": false,
    "dailyRate": 198.600888889,
    "occupancyRate": 0.694444,
    "trackedId": null,
    "reviewsCount": 227,
    "beds": 2,
    "hostName": "Kevin",
    "childrenAllowed": true,
    "eventsAllowed": false,
    "smokingAllowed": false,
    "petsAllowed": false,
    "checkInTime": "15:00",
    "checkOutTime": "11:00",
    "cleaningFee": 50,
    "weeklyDiscountFactor": 0.95,
    "monthlyDiscountFactor": 1,
    "scores": [
        {
            "areaId": null,
            "score": 844,
            "difference": 37,
            "description": [
                "Great news your score improved by 37 points, and your overall performance score is now a very impressive 844 points - great work!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"2307503",
    "airbnb_property_id": "12403252",
    "homeaway_property_id": null,
    "m_homeaway_property_id": null,
    "title": "Suite One at Bryant Manor",
    "room_type": "Entire home/apt",
    "property_type": "Apartment",
    "adr": 208.93,
    "occ": "permission_denied",
    "revenue": "permission_denied",
    "reviews": 223,
    "rating": 9.5,
    "bedrooms": 1,
    "accommodates": 3,
    "bathrooms": 1.0,
    "latitude": 40.80601,
    "longitude": -73.94934,
    "days_available": 352,
    "img_cover": "https://a0.muscache.com/im/pictures/c380cdb1-6f15-4000-b8c4-4ee2f94b7d13.jpg?aki_policy=x_large",
    "platforms": {
        "airbnb_property_id": "12403252",
        "homeaway_property_id": null
    },
    "regions": {
        "neighborhood_ids": [
            142508,
            127582
        ],
        "zipcode_ids": [
            13325
        ]
    }
}</t>
        </r>
      </text>
    </comment>
    <comment ref="DZ8" authorId="0" shapeId="0" xr:uid="{00000000-0006-0000-0000-0000A8000000}">
      <text>
        <r>
          <rPr>
            <sz val="10"/>
            <color rgb="FF000000"/>
            <rFont val="Arial"/>
          </rPr>
          <t>AllTheRooms:{
    "name": "BrownBrick in Park Slope Brownstone",
    "rating": 100,
    "areaName": "Park Slope, Brooklyn, NY 11215, United States",
    "areaId": 1059407,
    "uid": "12807447",
    "providerId": "airbnb",
    "arrangementType": "Entire Home",
    "instantBook": null,
    "isManaged": null,
    "latitude": 40.66568,
    "longitude": -73.97995,
    "url": "https://www.airbnb.com/rooms/12807447",
    "sleeps": 2,
    "bedrooms": 1,
    "bathrooms": 1,
    "image": {
        "t": null,
        "n": "https://a0.muscache.com/im/pictures/e32f3513-2c17-4400-b621-1eb84c0008ae.jpg",
        "__typename": "Image"
    },
    "vrps": {
        "value": 890,
        "month": "2022-12-31",
        "__typename": "VrpsScore"
    },
    "isSuperhost": false,
    "dailyRate": 162.379166667,
    "occupancyRate": 0.882353,
    "trackedId": null,
    "reviewsCount": 267,
    "beds": 2,
    "hostName": "Hilal &amp; Maryam",
    "childrenAllowed": true,
    "eventsAllowed": false,
    "smokingAllowed": false,
    "petsAllowed": false,
    "checkInTime": "15:00",
    "checkOutTime": "11:00",
    "cleaningFee": 70,
    "weeklyDiscountFactor": 1,
    "monthlyDiscountFactor": 1,
    "scores": [
        {
            "areaId": null,
            "score": 890,
            "difference": 75,
            "description": [
                "Great news your score improved by 75 points, and your overall performance score is now a very impressive 890 points - great work!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"2519726",
    "airbnb_property_id": "12807447",
    "homeaway_property_id": null,
    "m_homeaway_property_id": null,
    "title": "BrownBrick in Park Slope Brownstone",
    "room_type": "Entire home/apt",
    "property_type": "Apartment",
    "adr": 164.11,
    "occ": "permission_denied",
    "revenue": "permission_denied",
    "reviews": 270,
    "rating": 9.7,
    "bedrooms": 1,
    "accommodates": 2,
    "bathrooms": 1.0,
    "latitude": 40.66568,
    "longitude": -73.97995,
    "days_available": 303,
    "img_cover": "https://a0.muscache.com/im/pictures/e32f3513-2c17-4400-b621-1eb84c0008ae.jpg?aki_policy=x_large",
    "platforms": {
        "airbnb_property_id": "12807447",
        "homeaway_property_id": null
    },
    "regions": {
        "neighborhood_ids": [
            127513,
            127636
        ],
        "zipcode_ids": [
            18519
        ]
    }
}</t>
        </r>
      </text>
    </comment>
    <comment ref="EA8" authorId="0" shapeId="0" xr:uid="{00000000-0006-0000-0000-0000A9000000}">
      <text>
        <r>
          <rPr>
            <sz val="10"/>
            <color rgb="FF000000"/>
            <rFont val="Arial"/>
          </rPr>
          <t>AllTheRooms:{
    "name": "NYC living to it's fullest... in a good way!",
    "rating": 90,
    "areaName": "East Harlem, New York, NY 10035, United States",
    "areaId": 1042764,
    "uid": "13100726",
    "providerId": "airbnb",
    "arrangementType": "Entire Home",
    "instantBook": null,
    "isManaged": null,
    "latitude": 40.80758,
    "longitude": -73.93892,
    "url": "https://www.airbnb.com/rooms/13100726",
    "sleeps": 4,
    "bedrooms": 1,
    "bathrooms": 1,
    "image": {
        "t": null,
        "n": "https://a0.muscache.com/im/pictures/05f9a800-ab0c-47ec-b589-561b5e398375.jpg",
        "__typename": "Image"
    },
    "vrps": {
        "value": 747,
        "month": "2022-12-31",
        "__typename": "VrpsScore"
    },
    "isSuperhost": false,
    "dailyRate": 141.000518135,
    "occupancyRate": 0.742308,
    "trackedId": null,
    "reviewsCount": 44,
    "beds": 1,
    "hostName": "Whitney",
    "childrenAllowed": true,
    "eventsAllowed": false,
    "smokingAllowed": false,
    "petsAllowed": false,
    "checkInTime": "15:00",
    "checkOutTime": "11:00",
    "cleaningFee": 65,
    "weeklyDiscountFactor": 0.9,
    "monthlyDiscountFactor": 0.75,
    "scores": [
        {
            "areaId": null,
            "score": 747,
            "difference": 36,
            "description": [
                "Well done, your  performance score is up by 36 points this month. It's currently 747.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"2763230",
    "airbnb_property_id": "13100726",
    "homeaway_property_id": null,
    "m_homeaway_property_id": null,
    "title": "NYC living to it''s fullest... in a good way!",
    "room_type": "Entire home/apt",
    "property_type": "Apartment",
    "adr": 150.61,
    "occ": "permission_denied",
    "revenue": "permission_denied",
    "reviews": 43,
    "rating": 9.2,
    "bedrooms": 1,
    "accommodates": 4,
    "bathrooms": 1.0,
    "latitude": 40.80758,
    "longitude": -73.93892,
    "days_available": 352,
    "img_cover": "https://a0.muscache.com/im/pictures/05f9a800-ab0c-47ec-b589-561b5e398375.jpg?aki_policy=x_large",
    "platforms": {
        "airbnb_property_id": "13100726",
        "homeaway_property_id": null
    },
    "regions": {
        "neighborhood_ids": [
            142508,
            127547,
            127582
        ],
        "zipcode_ids": [
            13994
        ]
    }
}</t>
        </r>
      </text>
    </comment>
    <comment ref="EB8" authorId="0" shapeId="0" xr:uid="{00000000-0006-0000-0000-0000AA000000}">
      <text>
        <r>
          <rPr>
            <sz val="10"/>
            <color rgb="FF000000"/>
            <rFont val="Arial"/>
          </rPr>
          <t>AllTheRooms:{
    "name": "Small but Clean studio in Great location.",
    "rating": 100,
    "areaName": "Park Slope, Brooklyn, NY 11215, United States",
    "areaId": 1059407,
    "uid": "12344456",
    "providerId": "airbnb",
    "arrangementType": "Entire Home",
    "instantBook": null,
    "isManaged": null,
    "latitude": 40.67548,
    "longitude": -73.9815,
    "url": "https://www.airbnb.com/rooms/12344456",
    "sleeps": 2,
    "bedrooms": 1,
    "bathrooms": 1,
    "image": {
        "t": null,
        "n": "https://a0.muscache.com/im/pictures/587ac6f7-aa3a-4f50-aa0b-660cda08f493.jpg",
        "__typename": "Image"
    },
    "vrps": {
        "value": 798,
        "month": "2022-12-31",
        "__typename": "VrpsScore"
    },
    "isSuperhost": true,
    "dailyRate": 131.50902829,
    "occupancyRate": 0.897351,
    "trackedId": null,
    "reviewsCount": 215,
    "beds": 2,
    "hostName": "Karen",
    "childrenAllowed": false,
    "eventsAllowed": false,
    "smokingAllowed": false,
    "petsAllowed": false,
    "checkInTime": "15:00",
    "checkOutTime": "11:00",
    "cleaningFee": 35,
    "weeklyDiscountFactor": 0.79,
    "monthlyDiscountFactor": 0.64,
    "scores": [
        {
            "areaId": null,
            "score": 798,
            "difference": 70,
            "description": [
                "Well done, your  performance score is up by 70 points this month. It's currently 798.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"2774943",
    "airbnb_property_id": "12344456",
    "homeaway_property_id": null,
    "m_homeaway_property_id": null,
    "title": "Small but Clean studio in Great location.",
    "room_type": "Entire home/apt",
    "property_type": "Guest suite",
    "adr": 142.85,
    "occ": "permission_denied",
    "revenue": "permission_denied",
    "reviews": 214,
    "rating": 9.8,
    "bedrooms": 1,
    "accommodates": 2,
    "bathrooms": 1.0,
    "latitude": 40.67548,
    "longitude": -73.9815,
    "days_available": 332,
    "img_cover": "https://a0.muscache.com/im/pictures/587ac6f7-aa3a-4f50-aa0b-660cda08f493.jpg?aki_policy=x_large",
    "platforms": {
        "airbnb_property_id": "12344456",
        "homeaway_property_id": null
    },
    "regions": {
        "neighborhood_ids": [
            127513,
            127636
        ],
        "zipcode_ids": [
            18519
        ]
    }
}</t>
        </r>
      </text>
    </comment>
    <comment ref="EC8" authorId="0" shapeId="0" xr:uid="{00000000-0006-0000-0000-0000AB000000}">
      <text>
        <r>
          <rPr>
            <sz val="10"/>
            <color rgb="FF000000"/>
            <rFont val="Arial"/>
          </rPr>
          <t>AllTheRooms:{
    "name": "Beautiful Bushwick Bungalow w/private Backyard",
    "rating": 100,
    "areaName": "Brooklyn, NY, United States",
    "areaId": 1055567,
    "uid": "13125552",
    "providerId": "airbnb",
    "arrangementType": "Entire Home",
    "instantBook": null,
    "isManaged": null,
    "latitude": 40.70413,
    "longitude": -73.93033,
    "url": "https://www.airbnb.com/rooms/13125552",
    "sleeps": 2,
    "bedrooms": 1,
    "bathrooms": 1,
    "image": {
        "t": null,
        "n": "https://a0.muscache.com/im/pictures/65b9692a-5652-4493-ad76-290fef5a34a3.jpg",
        "__typename": "Image"
    },
    "vrps": {
        "value": 955,
        "month": "2022-12-31",
        "__typename": "VrpsScore"
    },
    "isSuperhost": true,
    "dailyRate": 222.918502203,
    "occupancyRate": 0.734628,
    "trackedId": null,
    "reviewsCount": 230,
    "beds": 1,
    "hostName": "Neanna",
    "childrenAllowed": false,
    "eventsAllowed": false,
    "smokingAllowed": false,
    "petsAllowed": false,
    "checkInTime": "16:00",
    "checkOutTime": "11:00",
    "cleaningFee": 175,
    "weeklyDiscountFactor": 1,
    "monthlyDiscountFactor": 1,
    "scores": [
        {
            "areaId": null,
            "score": 955,
            "difference": 107,
            "description": [
                "Great news your score improved by 107 points, and your overall performance score is now a very impressive 955 points - great work! "
            ],
            "areaType": "radius",
            "__typename": "Score"
        },
        {
            "areaId": 1055567,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"2786246",
    "airbnb_property_id": "13125552",
    "homeaway_property_id": null,
    "m_homeaway_property_id": null,
    "title": "Beautiful Bushwick Bungalow w/private Backyard",
    "room_type": "Entire home/apt",
    "property_type": "Apartment",
    "adr": 235.76,
    "occ": "permission_denied",
    "revenue": "permission_denied",
    "reviews": 226,
    "rating": 9.9,
    "bedrooms": 1,
    "accommodates": 2,
    "bathrooms": 1.0,
    "latitude": 40.70413,
    "longitude": -73.93033,
    "days_available": 353,
    "img_cover": "https://a0.muscache.com/im/pictures/65b9692a-5652-4493-ad76-290fef5a34a3.jpg?aki_policy=x_large",
    "platforms": {
        "airbnb_property_id": "13125552",
        "homeaway_property_id": null
    },
    "regions": {
        "neighborhood_ids": [
            127692,
            127513
        ],
        "zipcode_ids": [
            14729
        ]
    }
}</t>
        </r>
      </text>
    </comment>
    <comment ref="ED8" authorId="0" shapeId="0" xr:uid="{00000000-0006-0000-0000-0000AC000000}">
      <text>
        <r>
          <rPr>
            <sz val="10"/>
            <color rgb="FF000000"/>
            <rFont val="Arial"/>
          </rPr>
          <t>AllTheRooms:{
    "name": "RARE UES APT W/PRIV STREET ENTRANCE",
    "rating": 100,
    "areaName": "Upper East Side, New York, NY 10028, United States",
    "areaId": 1044556,
    "uid": "13140220",
    "providerId": "airbnb",
    "arrangementType": "Entire Home",
    "instantBook": null,
    "isManaged": null,
    "latitude": 40.7766,
    "longitude": -73.94797,
    "url": "https://www.airbnb.com/rooms/13140220",
    "sleeps": 2,
    "bedrooms": 1,
    "bathrooms": 1,
    "image": {
        "t": null,
        "n": "https://a0.muscache.com/im/pictures/cc23c8a1-3010-4a94-a2c5-8ac4d58e4210.jpg",
        "__typename": "Image"
    },
    "vrps": {
        "value": 844,
        "month": "2022-12-31",
        "__typename": "VrpsScore"
    },
    "isSuperhost": true,
    "dailyRate": 175.683406114,
    "occupancyRate": 0.715625,
    "trackedId": null,
    "reviewsCount": 186,
    "beds": 2,
    "hostName": "Hans",
    "childrenAllowed": true,
    "eventsAllowed": false,
    "smokingAllowed": false,
    "petsAllowed": false,
    "checkInTime": "17:00",
    "checkOutTime": "11:00",
    "cleaningFee": 150,
    "weeklyDiscountFactor": 0.95,
    "monthlyDiscountFactor": 0.85,
    "scores": [
        {
            "areaId": null,
            "score": 844,
            "difference": 35,
            "description": [
                "Great news your score improved by 35 points, and your overall performance score is now a very impressive 844 points - great work! "
            ],
            "areaType": "radius",
            "__typename": "Score"
        },
        {
            "areaId": 1044556,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"2790321",
    "airbnb_property_id": "13140220",
    "homeaway_property_id": null,
    "m_homeaway_property_id": null,
    "title": "RARE UES APT W/PRIV STREET ENTRANCE",
    "room_type": "Entire home/apt",
    "property_type": "Condominium (condo)",
    "adr": 172.32,
    "occ": "permission_denied",
    "revenue": "permission_denied",
    "reviews": 181,
    "rating": 9.6,
    "bedrooms": 1,
    "accommodates": 2,
    "bathrooms": 1.0,
    "latitude": 40.7766,
    "longitude": -73.94797,
    "days_available": 364,
    "img_cover": "https://a0.muscache.com/im/pictures/cc23c8a1-3010-4a94-a2c5-8ac4d58e4210.jpg?aki_policy=x_large",
    "platforms": {
        "airbnb_property_id": "13140220",
        "homeaway_property_id": null
    },
    "regions": {
        "neighborhood_ids": [
            142508,
            127679
        ],
        "zipcode_ids": [
            13326
        ]
    }
}</t>
        </r>
      </text>
    </comment>
    <comment ref="EE8" authorId="0" shapeId="0" xr:uid="{00000000-0006-0000-0000-0000AD000000}">
      <text>
        <r>
          <rPr>
            <sz val="10"/>
            <color rgb="FF000000"/>
            <rFont val="Arial"/>
          </rPr>
          <t>AllTheRooms:{
    "name": "Private Garden Apt in Park Slope, Brooklyn, NYC",
    "rating": 100,
    "areaName": "Park Slope, Brooklyn, NY 11215, United States",
    "areaId": 1059407,
    "uid": "13153265",
    "providerId": "airbnb",
    "arrangementType": "Entire Home",
    "instantBook": null,
    "isManaged": null,
    "latitude": 40.66988,
    "longitude": -73.98346,
    "url": "https://www.airbnb.com/rooms/13153265",
    "sleeps": 4,
    "bedrooms": 1,
    "bathrooms": 1,
    "image": {
        "t": null,
        "n": "https://a0.muscache.com/im/pictures/52bafaad-c968-466f-b7fc-f58846ca325d.jpg",
        "__typename": "Image"
    },
    "vrps": {
        "value": 930,
        "month": "2022-12-31",
        "__typename": "VrpsScore"
    },
    "isSuperhost": true,
    "dailyRate": 192.626666667,
    "occupancyRate": 0.878049,
    "trackedId": null,
    "reviewsCount": 135,
    "beds": 2,
    "hostName": "Dena",
    "childrenAllowed": true,
    "eventsAllowed": false,
    "smokingAllowed": false,
    "petsAllowed": false,
    "checkInTime": "15:00",
    "checkOutTime": "12:00",
    "cleaningFee": 70,
    "weeklyDiscountFactor": 0.94,
    "monthlyDiscountFactor": 0.9,
    "scores": [
        {
            "areaId": null,
            "score": 930,
            "difference": 40,
            "description": [
                "Great news your score improved by 40 points, and your overall performance score is now a very impressive 930 points - great work!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"2812986",
    "airbnb_property_id": "13153265",
    "homeaway_property_id": null,
    "m_homeaway_property_id": "4222359ha",
    "title": "Private Garden Apt in Park Slope, Brooklyn, NYC",
    "room_type": "Entire home/apt",
    "property_type": "Apartment",
    "adr": 208.47,
    "occ": "permission_denied",
    "revenue": "permission_denied",
    "reviews": 238,
    "rating": 9.9,
    "bedrooms": 1,
    "accommodates": 4,
    "bathrooms": 1.0,
    "latitude": 40.66988,
    "longitude": -73.98346,
    "days_available": 361,
    "img_cover": "https://a0.muscache.com/im/pictures/52bafaad-c968-466f-b7fc-f58846ca325d.jpg?aki_policy=x_large",
    "platforms": {
        "airbnb_property_id": "13153265",
        "homeaway_property_id": "4222359ha"
    },
    "regions": {
        "neighborhood_ids": [
            127513,
            127636
        ],
        "zipcode_ids": [
            18519
        ]
    }
}</t>
        </r>
      </text>
    </comment>
    <comment ref="EF8" authorId="0" shapeId="0" xr:uid="{00000000-0006-0000-0000-0000AE000000}">
      <text>
        <r>
          <rPr>
            <sz val="10"/>
            <color rgb="FF000000"/>
            <rFont val="Arial"/>
          </rPr>
          <t>AllTheRooms:{
    "name": "1st Time/Solo Guests: Charming NYC Apt. Share!!!",
    "rating": 100,
    "areaName": "Chelsea, New York, NY 10011, United States",
    "areaId": 1042307,
    "uid": "13252064",
    "providerId": "airbnb",
    "arrangementType": "Shared Room",
    "instantBook": null,
    "isManaged": null,
    "latitude": 40.74689,
    "longitude": -74.00175,
    "url": "https://www.airbnb.com/rooms/13252064",
    "sleeps": 2,
    "bedrooms": 1,
    "bathrooms": 1,
    "image": {
        "t": null,
        "n": "https://a0.muscache.com/im/pictures/76b71ebe-66a5-4b64-b3f0-ae5191e31487.jpg",
        "__typename": "Image"
    },
    "vrps": {
        "value": 999,
        "month": "2022-12-31",
        "__typename": "VrpsScore"
    },
    "isSuperhost": true,
    "dailyRate": 186.261309524,
    "occupancyRate": 0.708861,
    "trackedId": null,
    "reviewsCount": 26,
    "beds": 1,
    "hostName": "Sue",
    "childrenAllowed": false,
    "eventsAllowed": false,
    "smokingAllowed": false,
    "petsAllowed": false,
    "checkInTime": null,
    "checkOutTime": "09:00",
    "cleaningFee": 80,
    "weeklyDiscountFactor": 1,
    "monthlyDiscountFactor": 1,
    "scores": [
        {
            "areaId": null,
            "score": 999,
            "difference": 387,
            "description": [
                "Amazing! Not only did your score improve by 387 points, you also reached an impressive performance score of 999. "
            ],
            "areaType": "radius",
            "__typename": "Score"
        },
        {
            "areaId": 1042307,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"2852919",
    "airbnb_property_id": "13252064",
    "homeaway_property_id": null,
    "m_homeaway_property_id": null,
    "title": "1st Time/Solo Guests: Charming NYC Apt. Share!!!",
    "room_type": "Shared room",
    "property_type": "Apartment",
    "adr": 98.84,
    "occ": "permission_denied",
    "revenue": "permission_denied",
    "reviews": 26,
    "rating": 9.8,
    "bedrooms": 1,
    "accommodates": 2,
    "bathrooms": 1.0,
    "latitude": 40.74689,
    "longitude": -74.00175,
    "days_available": 320,
    "img_cover": "https://a0.muscache.com/im/pictures/76b71ebe-66a5-4b64-b3f0-ae5191e31487.jpg?aki_policy=x_large",
    "platforms": {
        "airbnb_property_id": "13252064",
        "homeaway_property_id": null
    },
    "regions": {
        "neighborhood_ids": [
            142508,
            127521
        ],
        "zipcode_ids": [
            12975
        ]
    }
}</t>
        </r>
      </text>
    </comment>
    <comment ref="EG8" authorId="0" shapeId="0" xr:uid="{00000000-0006-0000-0000-0000AF000000}">
      <text>
        <r>
          <rPr>
            <sz val="10"/>
            <color rgb="FF000000"/>
            <rFont val="Arial"/>
          </rPr>
          <t>AllTheRooms:{
    "name": "Peaches Bungalow",
    "rating": 100,
    "areaName": "Washington Heights, New York, NY 10031, United States",
    "areaId": 1048489,
    "uid": "13307480",
    "providerId": "airbnb",
    "arrangementType": "Entire Home",
    "instantBook": null,
    "isManaged": null,
    "latitude": 40.83672,
    "longitude": -73.94101,
    "url": "https://www.airbnb.com/rooms/13307480",
    "sleeps": 4,
    "bedrooms": 1,
    "bathrooms": 1,
    "image": {
        "t": null,
        "n": "https://a0.muscache.com/im/pictures/miso/Hosting-13307480/original/e8e4b1a1-9724-48ad-a3a2-53af2fa9e594.jpeg",
        "__typename": "Image"
    },
    "vrps": {
        "value": 866,
        "month": "2022-12-31",
        "__typename": "VrpsScore"
    },
    "isSuperhost": false,
    "dailyRate": 150.832720588,
    "occupancyRate": 0.834356,
    "trackedId": null,
    "reviewsCount": 151,
    "beds": 3,
    "hostName": "Etta",
    "childrenAllowed": true,
    "eventsAllowed": false,
    "smokingAllowed": false,
    "petsAllowed": false,
    "checkInTime": null,
    "checkOutTime": "12:00",
    "cleaningFee": 30,
    "weeklyDiscountFactor": 0.9,
    "monthlyDiscountFactor": 0.79,
    "scores": [
        {
            "areaId": null,
            "score": 866,
            "difference": 45,
            "description": [
                "Great news your score improved by 45 points, and your overall performance score is now a very impressive 866 points - great work! "
            ],
            "areaType": "radius",
            "__typename": "Score"
        },
        {
            "areaId": 1048489,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1038173,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"2887980",
    "airbnb_property_id": "13307480",
    "homeaway_property_id": null,
    "m_homeaway_property_id": null,
    "title": "Peaches Bungalow",
    "room_type": "Entire home/apt",
    "property_type": "House",
    "adr": 161.52,
    "occ": "permission_denied",
    "revenue": "permission_denied",
    "reviews": 149,
    "rating": 9.5,
    "bedrooms": 1,
    "accommodates": 4,
    "bathrooms": 1.0,
    "latitude": 40.83672,
    "longitude": -73.94101,
    "days_available": 301,
    "img_cover": "https://a0.muscache.com/im/pictures/miso/Hosting-13307480/original/e8e4b1a1-9724-48ad-a3a2-53af2fa9e594.jpeg?aki_policy=x_large",
    "platforms": {
        "airbnb_property_id": "13307480",
        "homeaway_property_id": null
    },
    "regions": {
        "neighborhood_ids": [
            127685,
            142508
        ],
        "zipcode_ids": [
            13991
        ]
    }
}</t>
        </r>
      </text>
    </comment>
    <comment ref="EH8" authorId="0" shapeId="0" xr:uid="{00000000-0006-0000-0000-0000B0000000}">
      <text>
        <r>
          <rPr>
            <sz val="10"/>
            <color rgb="FF000000"/>
            <rFont val="Arial"/>
          </rPr>
          <t>AllTheRooms:{
    "name": "Newly renovated apt w/parking space",
    "rating": 100,
    "areaName": "Brooklyn, NY 11236, United States",
    "areaId": 1050473,
    "uid": "13355002",
    "providerId": "airbnb",
    "arrangementType": "Entire Home",
    "instantBook": null,
    "isManaged": null,
    "latitude": 40.637,
    "longitude": -73.90969,
    "url": "https://www.airbnb.com/rooms/13355002",
    "sleeps": 5,
    "bedrooms": 1,
    "bathrooms": 1,
    "image": {
        "t": null,
        "n": "https://a0.muscache.com/im/pictures/abae40c5-c7ba-4b76-b299-be954c4d7b0e.jpg",
        "__typename": "Image"
    },
    "vrps": {
        "value": 838,
        "month": "2022-12-31",
        "__typename": "VrpsScore"
    },
    "isSuperhost": true,
    "dailyRate": 162.6747669,
    "occupancyRate": 0.856287,
    "trackedId": null,
    "reviewsCount": 415,
    "beds": 2,
    "hostName": "Jeffrey",
    "childrenAllowed": true,
    "eventsAllowed": false,
    "smokingAllowed": false,
    "petsAllowed": true,
    "checkInTime": "15:00",
    "checkOutTime": "13:00",
    "cleaningFee": 25,
    "weeklyDiscountFactor": 0.9,
    "monthlyDiscountFactor": 0.8,
    "scores": [
        {
            "areaId": null,
            "score": 838,
            "difference": -31,
            "description": [
                "A small drop of -31 in  performance score this month, but you're still doing great at 838 points. "
            ],
            "areaType": "radius",
            "__typename": "Score"
        },
        {
            "areaId": 1050473,
            "score": null,
            "difference": null,
            "description": null,
            "areaType": "postalcode",
            "__typename": "Score"
        },
        {
            "areaId": 1039041,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"2922751",
    "airbnb_property_id": "13355002",
    "homeaway_property_id": null,
    "m_homeaway_property_id": null,
    "title": "Newly renovated apt w/parking space",
    "room_type": "Entire home/apt",
    "property_type": "Apartment",
    "adr": 178.54,
    "occ": "permission_denied",
    "revenue": "permission_denied",
    "reviews": 414,
    "rating": 9.6,
    "bedrooms": 1,
    "accommodates": 5,
    "bathrooms": 1.0,
    "latitude": 40.637,
    "longitude": -73.90969,
    "days_available": 365,
    "img_cover": "https://a0.muscache.com/im/pictures/abae40c5-c7ba-4b76-b299-be954c4d7b0e.jpg?aki_policy=x_large",
    "platforms": {
        "airbnb_property_id": "13355002",
        "homeaway_property_id": null
    },
    "regions": {
        "neighborhood_ids": [
            127518,
            127513
        ],
        "zipcode_ids": [
            14728
        ]
    }
}</t>
        </r>
      </text>
    </comment>
    <comment ref="EI8" authorId="0" shapeId="0" xr:uid="{00000000-0006-0000-0000-0000B1000000}">
      <text>
        <r>
          <rPr>
            <sz val="10"/>
            <color rgb="FF000000"/>
            <rFont val="Arial"/>
          </rPr>
          <t>AllTheRooms:{
    "name": "1 bdrm APT+PVT yard-20 min to WALL ST, near metro",
    "rating": 100,
    "areaName": "Bedford-Stuyvesant, Brooklyn, NY 11213, United States",
    "areaId": 1069938,
    "uid": "13650177",
    "providerId": "airbnb",
    "arrangementType": "Entire Home",
    "instantBook": null,
    "isManaged": null,
    "latitude": 40.67971,
    "longitude": -73.94096,
    "url": "https://www.airbnb.com/rooms/13650177",
    "sleeps": 6,
    "bedrooms": 1,
    "bathrooms": 1,
    "image": {
        "t": null,
        "n": "https://a0.muscache.com/im/pictures/c66a08c8-9cd4-4d8e-8a20-ded3a4b1e646.jpg",
        "__typename": "Image"
    },
    "vrps": {
        "value": 887,
        "month": "2022-12-31",
        "__typename": "VrpsScore"
    },
    "isSuperhost": true,
    "dailyRate": 161.418740399,
    "occupancyRate": 0.766784,
    "trackedId": null,
    "reviewsCount": 171,
    "beds": 3,
    "hostName": "Rebekah",
    "childrenAllowed": true,
    "eventsAllowed": false,
    "smokingAllowed": false,
    "petsAllowed": false,
    "checkInTime": "16:00",
    "checkOutTime": "10:00",
    "cleaningFee": 140,
    "weeklyDiscountFactor": 1,
    "monthlyDiscountFactor": 1,
    "scores": [
        {
            "areaId": null,
            "score": 887,
            "difference": 29,
            "description": [
                "Great news your score improved by 29 points, and your overall performance score is now a very impressive 887 points - great work! "
            ],
            "areaType": "radius",
            "__typename": "Score"
        },
        {
            "areaId": 1069938,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"3051279",
    "airbnb_property_id": "13650177",
    "homeaway_property_id": null,
    "m_homeaway_property_id": null,
    "title": "1 bdrm APT+PVT yard-20 min to WALL ST, near metro",
    "room_type": "Entire home/apt",
    "property_type": "Apartment",
    "adr": 193.14,
    "occ": "permission_denied",
    "revenue": "permission_denied",
    "reviews": 170,
    "rating": 9.8,
    "bedrooms": 1,
    "accommodates": 6,
    "bathrooms": 1.0,
    "latitude": 40.67971,
    "longitude": -73.94096,
    "days_available": 307,
    "img_cover": "https://a0.muscache.com/im/pictures/c66a08c8-9cd4-4d8e-8a20-ded3a4b1e646.jpg?aki_policy=x_large",
    "platforms": {
        "airbnb_property_id": "13650177",
        "homeaway_property_id": null
    },
    "regions": {
        "neighborhood_ids": [
            127513,
            127505
        ],
        "zipcode_ids": [
            18517
        ]
    }
}</t>
        </r>
      </text>
    </comment>
    <comment ref="EJ8" authorId="0" shapeId="0" xr:uid="{00000000-0006-0000-0000-0000B2000000}">
      <text>
        <r>
          <rPr>
            <sz val="10"/>
            <color rgb="FF000000"/>
            <rFont val="Arial"/>
          </rPr>
          <t>AllTheRooms:{
    "name": "Stylish Midtown Retreat COVID-19 FREE HOME.",
    "rating": 90,
    "areaName": "Hell's Kitchen, New York, NY 10018, United States",
    "areaId": 1047439,
    "uid": "13584582",
    "providerId": "airbnb",
    "arrangementType": "Entire Home",
    "instantBook": null,
    "isManaged": null,
    "latitude": 40.75676,
    "longitude": -73.99343,
    "url": "https://www.airbnb.com/rooms/13584582",
    "sleeps": 3,
    "bedrooms": 1,
    "bathrooms": 1,
    "image": {
        "t": null,
        "n": "https://a0.muscache.com/im/pictures/8367840d-dc4c-4453-9c59-fbdc28d1e93e.jpg",
        "__typename": "Image"
    },
    "vrps": {
        "value": 693,
        "month": "2022-12-31",
        "__typename": "VrpsScore"
    },
    "isSuperhost": false,
    "dailyRate": 194.024864865,
    "occupancyRate": 0.698113,
    "trackedId": null,
    "reviewsCount": 378,
    "beds": 2,
    "hostName": "Jay",
    "childrenAllowed": true,
    "eventsAllowed": false,
    "smokingAllowed": false,
    "petsAllowed": false,
    "checkInTime": "15:00",
    "checkOutTime": "11:00",
    "cleaningFee": 48,
    "weeklyDiscountFactor": 0.88,
    "monthlyDiscountFactor": 0.8,
    "scores": [
        {
            "areaId": null,
            "score": 693,
            "difference": -47,
            "description": [
                "We see a little drop in your  score this month, it fell by -47. But dont worry, your score is still pretty good at 693. "
            ],
            "areaType": "radius",
            "__typename": "Score"
        },
        {
            "areaId": 1047439,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"3112895",
    "airbnb_property_id": "13584582",
    "homeaway_property_id": null,
    "m_homeaway_property_id": null,
    "title": "Stylish Midtown Retreat COVID-19 FREE HOME.",
    "room_type": "Entire home/apt",
    "property_type": "Apartment",
    "adr": 183.97,
    "occ": "permission_denied",
    "revenue": "permission_denied",
    "reviews": 373,
    "rating": 9.1,
    "bedrooms": 1,
    "accommodates": 3,
    "bathrooms": 1.0,
    "latitude": 40.75676,
    "longitude": -73.99343,
    "days_available": 365,
    "img_cover": "https://a0.muscache.com/im/pictures/8367840d-dc4c-4453-9c59-fbdc28d1e93e.jpg?aki_policy=x_large",
    "platforms": {
        "airbnb_property_id": "13584582",
        "homeaway_property_id": null
    },
    "regions": {
        "neighborhood_ids": [
            142508,
            127583,
            127616
        ],
        "zipcode_ids": [
            12981
        ]
    }
}</t>
        </r>
      </text>
    </comment>
    <comment ref="EK8" authorId="0" shapeId="0" xr:uid="{00000000-0006-0000-0000-0000B3000000}">
      <text>
        <r>
          <rPr>
            <sz val="10"/>
            <color rgb="FF000000"/>
            <rFont val="Arial"/>
          </rPr>
          <t>AllTheRooms:{
    "name": "CHIC, cozy, BIG APT in vibrant Brooklyn!",
    "rating": 100,
    "areaName": "Lefferts Garden, Brooklyn, NY 11225, United States",
    "areaId": 1065898,
    "uid": "13724284",
    "providerId": "airbnb",
    "arrangementType": "Entire Home",
    "instantBook": null,
    "isManaged": null,
    "latitude": 40.65642,
    "longitude": -73.95937,
    "url": "https://www.airbnb.com/rooms/13724284",
    "sleeps": 4,
    "bedrooms": 1,
    "bathrooms": 1,
    "image": {
        "t": null,
        "n": "https://a0.muscache.com/im/pictures/506beefe-b0ad-498f-a575-f66c223a8430.jpg",
        "__typename": "Image"
    },
    "vrps": {
        "value": 903,
        "month": "2022-12-31",
        "__typename": "VrpsScore"
    },
    "isSuperhost": true,
    "dailyRate": 164.710743802,
    "occupancyRate": 0.788274,
    "trackedId": null,
    "reviewsCount": 469,
    "beds": 3,
    "hostName": "Sam &amp; Emily",
    "childrenAllowed": false,
    "eventsAllowed": false,
    "smokingAllowed": false,
    "petsAllowed": false,
    "checkInTime": "16:00",
    "checkOutTime": "11:00",
    "cleaningFee": 80,
    "weeklyDiscountFactor": 1,
    "monthlyDiscountFactor": 1,
    "scores": [
        {
            "areaId": null,
            "score": 903,
            "difference": 72,
            "description": [
                "Great news your score improved by 72 points, and your overall performance score is now a very impressive 903 points - great work! "
            ],
            "areaType": "radius",
            "__typename": "Score"
        },
        {
            "areaId": 1065898,
            "score": null,
            "difference": null,
            "description": null,
            "areaType": "postalcode",
            "__typename": "Score"
        },
        {
            "areaId": 1039961,
            "score": null,
            "difference": null,
            "description": null,
            "areaType": "neighborhood",
            "__typename": "Score"
        },
        {
            "areaId": 1039734,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"3115299",
    "airbnb_property_id": "13724284",
    "homeaway_property_id": null,
    "m_homeaway_property_id": null,
    "title": "CHIC, cozy, BIG APT in vibrant Brooklyn!",
    "room_type": "Entire home/apt",
    "property_type": "Apartment",
    "adr": 156.77,
    "occ": "permission_denied",
    "revenue": "permission_denied",
    "reviews": 462,
    "rating": 9.8,
    "bedrooms": 1,
    "accommodates": 3,
    "bathrooms": 1.0,
    "latitude": 40.65642,
    "longitude": -73.95937,
    "days_available": 362,
    "img_cover": "https://a0.muscache.com/im/pictures/506beefe-b0ad-498f-a575-f66c223a8430.jpg?aki_policy=x_large",
    "platforms": {
        "airbnb_property_id": "13724284",
        "homeaway_property_id": null
    },
    "regions": {
        "neighborhood_ids": [
            127598,
            127513,
            127557
        ],
        "zipcode_ids": [
            14410
        ]
    }
}</t>
        </r>
      </text>
    </comment>
    <comment ref="EL8" authorId="0" shapeId="0" xr:uid="{00000000-0006-0000-0000-0000B4000000}">
      <text>
        <r>
          <rPr>
            <sz val="10"/>
            <color rgb="FF000000"/>
            <rFont val="Arial"/>
          </rPr>
          <t>AllTheRooms:{
    "name": "Private suite, near Central Park &amp; Columbia U.",
    "rating": 100,
    "areaName": "Harlem, New York, NY 10027, United States",
    "areaId": 1040820,
    "uid": "13730290",
    "providerId": "airbnb",
    "arrangementType": "Entire Home",
    "instantBook": null,
    "isManaged": null,
    "latitude": 40.80646,
    "longitude": -73.94812,
    "url": "https://www.airbnb.com/rooms/13730290",
    "sleeps": 2,
    "bedrooms": 1,
    "bathrooms": 1,
    "image": {
        "t": null,
        "n": "https://a0.muscache.com/im/pictures/7ffdebde-f98a-4feb-9f48-7b5c75fe080c.jpg",
        "__typename": "Image"
    },
    "vrps": {
        "value": 845,
        "month": "2022-12-31",
        "__typename": "VrpsScore"
    },
    "isSuperhost": false,
    "dailyRate": 173.573510638,
    "occupancyRate": 0.729814,
    "trackedId": null,
    "reviewsCount": 78,
    "beds": 1,
    "hostName": "Beatrice",
    "childrenAllowed": true,
    "eventsAllowed": false,
    "smokingAllowed": false,
    "petsAllowed": true,
    "checkInTime": "14:00",
    "checkOutTime": "11:00",
    "cleaningFee": 75,
    "weeklyDiscountFactor": 0.9,
    "monthlyDiscountFactor": 0.8,
    "scores": [
        {
            "areaId": null,
            "score": 845,
            "difference": -27,
            "description": [
                "A small drop of -27 in  performance score this month, but you're still doing great at 845 points.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"3118522",
    "airbnb_property_id": "13730290",
    "homeaway_property_id": null,
    "m_homeaway_property_id": "1354544",
    "title": "Private suite, near Central Park &amp; Columbia U.",
    "room_type": "Entire home/apt",
    "property_type": "Guest suite",
    "adr": 202.88,
    "occ": "permission_denied",
    "revenue": "permission_denied",
    "reviews": 90,
    "rating": 9.5,
    "bedrooms": 1,
    "accommodates": 2,
    "bathrooms": 1.0,
    "latitude": 40.80646,
    "longitude": -73.94812,
    "days_available": 304,
    "img_cover": "https://a0.muscache.com/im/pictures/7ffdebde-f98a-4feb-9f48-7b5c75fe080c.jpg?aki_policy=x_large",
    "platforms": {
        "airbnb_property_id": "13730290",
        "homeaway_property_id": "1354544"
    },
    "regions": {
        "neighborhood_ids": [
            127582,
            142508
        ],
        "zipcode_ids": [
            13325
        ]
    }
}</t>
        </r>
      </text>
    </comment>
    <comment ref="EM8" authorId="0" shapeId="0" xr:uid="{00000000-0006-0000-0000-0000B5000000}">
      <text>
        <r>
          <rPr>
            <sz val="10"/>
            <color rgb="FF000000"/>
            <rFont val="Arial"/>
          </rPr>
          <t>AllTheRooms:{
    "name": "Beautiful, Bright and Modern Space w/ a Fresh Feel",
    "rating": 90,
    "areaName": "Bushwick, Brooklyn, NY 11207, United States",
    "areaId": 1042466,
    "uid": "13812310",
    "providerId": "airbnb",
    "arrangementType": "Entire Home",
    "instantBook": null,
    "isManaged": null,
    "latitude": 40.68567,
    "longitude": -73.91019,
    "url": "https://www.airbnb.com/rooms/13812310",
    "sleeps": 3,
    "bedrooms": 1,
    "bathrooms": 1,
    "image": {
        "t": null,
        "n": "https://a0.muscache.com/im/pictures/44366310-a21b-48d5-a8b1-c8d930deaa97.jpg",
        "__typename": "Image"
    },
    "vrps": {
        "value": 777,
        "month": "2022-12-31",
        "__typename": "VrpsScore"
    },
    "isSuperhost": false,
    "dailyRate": 139.9515182,
    "occupancyRate": 0.858006,
    "trackedId": null,
    "reviewsCount": 165,
    "beds": 1,
    "hostName": "Kimberly",
    "childrenAllowed": false,
    "eventsAllowed": false,
    "smokingAllowed": false,
    "petsAllowed": false,
    "checkInTime": "16:00",
    "checkOutTime": "12:00",
    "cleaningFee": 95,
    "weeklyDiscountFactor": 0.9,
    "monthlyDiscountFactor": 0.8,
    "scores": [
        {
            "areaId": null,
            "score": 777,
            "difference": 16,
            "description": [
                "Well done, your  performance score is up by 16 points this month. It's currently 777. "
            ],
            "areaType": "radius",
            "__typename": "Score"
        },
        {
            "areaId": 1042466,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"3158591",
    "airbnb_property_id": "13812310",
    "homeaway_property_id": null,
    "m_homeaway_property_id": null,
    "title": "Beautiful, Bright and Modern Space w/ a Fresh Feel",
    "room_type": "Entire home/apt",
    "property_type": "Apartment",
    "adr": 151.15,
    "occ": "permission_denied",
    "revenue": "permission_denied",
    "reviews": 163,
    "rating": 9.3,
    "bedrooms": 1,
    "accommodates": 3,
    "bathrooms": 1.0,
    "latitude": 40.68567,
    "longitude": -73.91019,
    "days_available": 354,
    "img_cover": "https://a0.muscache.com/im/pictures/44366310-a21b-48d5-a8b1-c8d930deaa97.jpg?aki_policy=x_large",
    "platforms": {
        "airbnb_property_id": "13812310",
        "homeaway_property_id": null
    },
    "regions": {
        "neighborhood_ids": [
            127517,
            127513
        ],
        "zipcode_ids": [
            18116
        ]
    }
}</t>
        </r>
      </text>
    </comment>
    <comment ref="EN8" authorId="0" shapeId="0" xr:uid="{00000000-0006-0000-0000-0000B6000000}">
      <text>
        <r>
          <rPr>
            <sz val="10"/>
            <color rgb="FF000000"/>
            <rFont val="Arial"/>
          </rPr>
          <t>AllTheRooms:{
    "name": "Harlem Vibrant Garden Apartment",
    "rating": 100,
    "areaName": "New York, NY, United States",
    "areaId": 1040820,
    "uid": "13848005",
    "providerId": "airbnb",
    "arrangementType": "Entire Home",
    "instantBook": null,
    "isManaged": null,
    "latitude": 40.81264,
    "longitude": -73.94392,
    "url": "https://www.airbnb.com/rooms/13848005",
    "sleeps": 2,
    "bedrooms": 1,
    "bathrooms": 1,
    "image": {
        "t": null,
        "n": "https://a0.muscache.com/im/pictures/58604b04-fc4d-4874-9ecc-eb5a7a368ed7.jpg",
        "__typename": "Image"
    },
    "vrps": {
        "value": 715,
        "month": "2022-12-31",
        "__typename": "VrpsScore"
    },
    "isSuperhost": true,
    "dailyRate": 236.177304965,
    "occupancyRate": 0.57085,
    "trackedId": null,
    "reviewsCount": 105,
    "beds": 1,
    "hostName": "Fr\u00e9d\u00e9rique And Guillaume",
    "childrenAllowed": false,
    "eventsAllowed": false,
    "smokingAllowed": false,
    "petsAllowed": false,
    "checkInTime": "14:00",
    "checkOutTime": "11:00",
    "cleaningFee": 70,
    "weeklyDiscountFactor": 0.95,
    "monthlyDiscountFactor": 0.9,
    "scores": [
        {
            "areaId": null,
            "score": 715,
            "difference": -160,
            "description": [
                "We see a little drop in your  score this month, it fell by -160. But dont worry, your score is still pretty good at 715.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"3192136",
    "airbnb_property_id": "13848005",
    "homeaway_property_id": null,
    "m_homeaway_property_id": null,
    "title": "Harlem Vibrant Garden Apartment",
    "room_type": "Entire home/apt",
    "property_type": "Apartment",
    "adr": 245.94,
    "occ": "permission_denied",
    "revenue": "permission_denied",
    "reviews": 102,
    "rating": 9.8,
    "bedrooms": 1,
    "accommodates": 2,
    "bathrooms": 1.0,
    "latitude": 40.81264,
    "longitude": -73.94392,
    "days_available": 305,
    "img_cover": "https://a0.muscache.com/im/pictures/58604b04-fc4d-4874-9ecc-eb5a7a368ed7.jpg?aki_policy=x_large",
    "platforms": {
        "airbnb_property_id": "13848005",
        "homeaway_property_id": null
    },
    "regions": {
        "neighborhood_ids": [
            142508,
            127582
        ],
        "zipcode_ids": [
            13325
        ]
    }
}</t>
        </r>
      </text>
    </comment>
    <comment ref="EO8" authorId="0" shapeId="0" xr:uid="{00000000-0006-0000-0000-0000B7000000}">
      <text>
        <r>
          <rPr>
            <sz val="10"/>
            <color rgb="FF000000"/>
            <rFont val="Arial"/>
          </rPr>
          <t>AllTheRooms:{
    "name": "Clean&amp;Chic midtown apt with Private outdoor space!",
    "rating": 90,
    "areaName": "Murray Hill, New York, NY 10016, United States",
    "areaId": 1042052,
    "uid": "13940091",
    "providerId": "airbnb",
    "arrangementType": "Entire Home",
    "instantBook": null,
    "isManaged": null,
    "latitude": 40.74832,
    "longitude": -73.97403,
    "url": "https://www.airbnb.com/rooms/13940091",
    "sleeps": 3,
    "bedrooms": 1,
    "bathrooms": 1,
    "image": {
        "t": null,
        "n": "https://a0.muscache.com/im/pictures/3fc24a77-3b89-421a-9b8b-b16c9df5e200.jpg",
        "__typename": "Image"
    },
    "vrps": {
        "value": 826,
        "month": "2022-12-31",
        "__typename": "VrpsScore"
    },
    "isSuperhost": false,
    "dailyRate": 227.311557789,
    "occupancyRate": 0.619938,
    "trackedId": null,
    "reviewsCount": 147,
    "beds": 1,
    "hostName": "Chantelle",
    "childrenAllowed": true,
    "eventsAllowed": false,
    "smokingAllowed": false,
    "petsAllowed": false,
    "checkInTime": "15:00",
    "checkOutTime": "11:00",
    "cleaningFee": 125,
    "weeklyDiscountFactor": 1,
    "monthlyDiscountFactor": 0.9,
    "scores": [
        {
            "areaId": null,
            "score": 826,
            "difference": -18,
            "description": [
                "A small drop of -18 in  performance score this month, but you're still doing great at 826 points. "
            ],
            "areaType": "radius",
            "__typename": "Score"
        },
        {
            "areaId": 1042052,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1038919,
            "score": null,
            "difference": null,
            "description": null,
            "areaType": "neighborhood",
            "__typename": "Score"
        },
        {
            "areaId": 1036665,
            "score": null,
            "difference": null,
            "description": null,
            "areaType": "neighborhood",
            "__typename": "Score"
        },
        {
            "areaId": 868433,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"3226399",
    "airbnb_property_id": "13940091",
    "homeaway_property_id": null,
    "m_homeaway_property_id": "4250165ha",
    "title": "Clean&amp;Chic midtown apt with Private outdoor space!",
    "room_type": "Entire home/apt",
    "property_type": "Apartment",
    "adr": 255.64,
    "occ": "permission_denied",
    "revenue": "permission_denied",
    "reviews": 145,
    "rating": 9.2,
    "bedrooms": 1,
    "accommodates": 3,
    "bathrooms": 1.0,
    "latitude": 40.74832,
    "longitude": -73.97403,
    "days_available": 348,
    "img_cover": "https://a0.muscache.com/im/pictures/3fc24a77-3b89-421a-9b8b-b16c9df5e200.jpg?aki_policy=x_large",
    "platforms": {
        "airbnb_property_id": "13940091",
        "homeaway_property_id": "4250165ha"
    },
    "regions": {
        "neighborhood_ids": [
            127626,
            127616,
            142508,
            127617
        ],
        "zipcode_ids": [
            12979
        ]
    }
}</t>
        </r>
      </text>
    </comment>
    <comment ref="EP8" authorId="0" shapeId="0" xr:uid="{00000000-0006-0000-0000-0000B8000000}">
      <text>
        <r>
          <rPr>
            <sz val="10"/>
            <color rgb="FF000000"/>
            <rFont val="Arial"/>
          </rPr>
          <t>AllTheRooms:{
    "name": "One Bedroom Apartment in TownHouse",
    "rating": 100,
    "areaName": "Bronx, NY 10451, United States",
    "areaId": 1048390,
    "uid": "13436258",
    "providerId": "airbnb",
    "arrangementType": "Entire Home",
    "instantBook": null,
    "isManaged": null,
    "latitude": 40.81896,
    "longitude": -73.92782,
    "url": "https://www.airbnb.com/rooms/13436258",
    "sleeps": 2,
    "bedrooms": 1,
    "bathrooms": 1,
    "image": {
        "t": null,
        "n": "https://a0.muscache.com/im/pictures/3e52f718-0ef7-45c5-a103-d7bbc89691bd.jpg",
        "__typename": "Image"
    },
    "vrps": {
        "value": 731,
        "month": "2022-12-31",
        "__typename": "VrpsScore"
    },
    "isSuperhost": false,
    "dailyRate": 112.739463602,
    "occupancyRate": 0.847403,
    "trackedId": null,
    "reviewsCount": 149,
    "beds": 1,
    "hostName": "Nicole",
    "childrenAllowed": false,
    "eventsAllowed": false,
    "smokingAllowed": false,
    "petsAllowed": false,
    "checkInTime": "15:00",
    "checkOutTime": "10:00",
    "cleaningFee": 40,
    "weeklyDiscountFactor": 1,
    "monthlyDiscountFactor": 1,
    "scores": [
        {
            "areaId": null,
            "score": 731,
            "difference": 140,
            "description": [
                "Well done, your  performance score is up by 140 points this month. It's currently 731. "
            ],
            "areaType": "radius",
            "__typename": "Score"
        },
        {
            "areaId": 1048390,
            "score": null,
            "difference": null,
            "description": null,
            "areaType": "postalcode",
            "__typename": "Score"
        },
        {
            "areaId": 1037761,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"3247750",
    "airbnb_property_id": "13436258",
    "homeaway_property_id": null,
    "m_homeaway_property_id": null,
    "title": "One Bedroom Apartment in TownHouse",
    "room_type": "Entire home/apt",
    "property_type": "Apartment",
    "adr": 121.96,
    "occ": "permission_denied",
    "revenue": "permission_denied",
    "reviews": 147,
    "rating": 9.6,
    "bedrooms": 1,
    "accommodates": 2,
    "bathrooms": 1.0,
    "latitude": 40.81896,
    "longitude": -73.92782,
    "days_available": 300,
    "img_cover": "https://a0.muscache.com/im/pictures/3e52f718-0ef7-45c5-a103-d7bbc89691bd.jpg?aki_policy=x_large",
    "platforms": {
        "airbnb_property_id": "13436258",
        "homeaway_property_id": null
    },
    "regions": {
        "neighborhood_ids": [
            127534
        ],
        "zipcode_ids": [
            11830
        ]
    }
}</t>
        </r>
      </text>
    </comment>
    <comment ref="EQ8" authorId="0" shapeId="0" xr:uid="{00000000-0006-0000-0000-0000B9000000}">
      <text>
        <r>
          <rPr>
            <sz val="10"/>
            <color rgb="FF000000"/>
            <rFont val="Arial"/>
          </rPr>
          <t>AllTheRooms:{
    "name": "Perfect Private Garden Apartment, 2 blox to subway",
    "rating": 100,
    "areaName": "Bedford-Stuyvesant, Brooklyn, NY 11233, United States",
    "areaId": 1040630,
    "uid": "13877683",
    "providerId": "airbnb",
    "arrangementType": "Entire Home",
    "instantBook": null,
    "isManaged": null,
    "latitude": 40.68102,
    "longitude": -73.91096,
    "url": "https://www.airbnb.com/rooms/13877683",
    "sleeps": 3,
    "bedrooms": 1,
    "bathrooms": 1,
    "image": {
        "t": null,
        "n": "https://a0.muscache.com/im/pictures/daf20d56-15ba-467a-9a58-2baec8484075.jpg",
        "__typename": "Image"
    },
    "vrps": {
        "value": 735,
        "month": "2022-12-31",
        "__typename": "VrpsScore"
    },
    "isSuperhost": true,
    "dailyRate": 117.066755556,
    "occupancyRate": 0.9,
    "trackedId": null,
    "reviewsCount": 225,
    "beds": 2,
    "hostName": "Martin &amp; Hande",
    "childrenAllowed": true,
    "eventsAllowed": false,
    "smokingAllowed": false,
    "petsAllowed": false,
    "checkInTime": "16:00",
    "checkOutTime": "12:00",
    "cleaningFee": 80,
    "weeklyDiscountFactor": 0.85,
    "monthlyDiscountFactor": 0.7,
    "scores": [
        {
            "areaId": null,
            "score": 735,
            "difference": 30,
            "description": [
                "Well done, your  performance score is up by 30 points this month. It's currently 735.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"3249914",
    "airbnb_property_id": "13877683",
    "homeaway_property_id": null,
    "m_homeaway_property_id": null,
    "title": "Perfect Private Garden Apartment, 2 blox to subway",
    "room_type": "Entire home/apt",
    "property_type": "Apartment",
    "adr": 140.93,
    "occ": "permission_denied",
    "revenue": "permission_denied",
    "reviews": 223,
    "rating": 9.8,
    "bedrooms": 1,
    "accommodates": 3,
    "bathrooms": 1.0,
    "latitude": 40.68102,
    "longitude": -73.91096,
    "days_available": 302,
    "img_cover": "https://a0.muscache.com/im/pictures/daf20d56-15ba-467a-9a58-2baec8484075.jpg?aki_policy=x_large",
    "platforms": {
        "airbnb_property_id": "13877683",
        "homeaway_property_id": null
    },
    "regions": {
        "neighborhood_ids": [
            127513,
            127505
        ],
        "zipcode_ids": [
            14417
        ]
    }
}</t>
        </r>
      </text>
    </comment>
    <comment ref="ER8" authorId="0" shapeId="0" xr:uid="{00000000-0006-0000-0000-0000BA000000}">
      <text>
        <r>
          <rPr>
            <sz val="10"/>
            <color rgb="FF000000"/>
            <rFont val="Arial"/>
          </rPr>
          <t>AllTheRooms:{
    "name": "Spacious Apartment, historic Brooklyn brownstone.",
    "rating": 100,
    "areaName": "Clinton Hill, Brooklyn, NY 11205, United States",
    "areaId": 1043534,
    "uid": "14203693",
    "providerId": "airbnb",
    "arrangementType": "Entire Home",
    "instantBook": null,
    "isManaged": null,
    "latitude": 40.69379,
    "longitude": -73.96635,
    "url": "https://www.airbnb.com/rooms/14203693",
    "sleeps": 2,
    "bedrooms": 1,
    "bathrooms": 1,
    "image": {
        "t": null,
        "n": "https://a0.muscache.com/im/pictures/d035dd3a-3ead-4b15-a543-3f6b5008dabd.jpg",
        "__typename": "Image"
    },
    "vrps": {
        "value": 817,
        "month": "2022-12-31",
        "__typename": "VrpsScore"
    },
    "isSuperhost": true,
    "dailyRate": 201.76744186,
    "occupancyRate": 0.762411,
    "trackedId": null,
    "reviewsCount": 137,
    "beds": 1,
    "hostName": "Jeremy &amp; Angela",
    "childrenAllowed": true,
    "eventsAllowed": false,
    "smokingAllowed": false,
    "petsAllowed": false,
    "checkInTime": "15:00",
    "checkOutTime": "10:00",
    "cleaningFee": 140,
    "weeklyDiscountFactor": 1,
    "monthlyDiscountFactor": 0.9,
    "scores": [
        {
            "areaId": null,
            "score": 817,
            "difference": -60,
            "description": [
                "A small drop of -60 in  performance score this month, but you're still doing great at 817 points. "
            ],
            "areaType": "radius",
            "__typename": "Score"
        },
        {
            "areaId": 1043534,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"3376826",
    "airbnb_property_id": "14203693",
    "homeaway_property_id": null,
    "m_homeaway_property_id": null,
    "title": "Spacious Apartment, historic Brooklyn brownstone.",
    "room_type": "Entire home/apt",
    "property_type": "Apartment",
    "adr": 214.82,
    "occ": "permission_denied",
    "revenue": "permission_denied",
    "reviews": 136,
    "rating": 9.6,
    "bedrooms": 1,
    "accommodates": 2,
    "bathrooms": 1.0,
    "latitude": 40.69379,
    "longitude": -73.96635,
    "days_available": 322,
    "img_cover": "https://a0.muscache.com/im/pictures/d035dd3a-3ead-4b15-a543-3f6b5008dabd.jpg?aki_policy=x_large",
    "platforms": {
        "airbnb_property_id": "14203693",
        "homeaway_property_id": null
    },
    "regions": {
        "neighborhood_ids": [
            127527,
            127513
        ],
        "zipcode_ids": [
            18114
        ]
    }
}</t>
        </r>
      </text>
    </comment>
    <comment ref="ES8" authorId="0" shapeId="0" xr:uid="{00000000-0006-0000-0000-0000BB000000}">
      <text>
        <r>
          <rPr>
            <sz val="10"/>
            <color rgb="FF000000"/>
            <rFont val="Arial"/>
          </rPr>
          <t>AllTheRooms:{
    "name": "Charming Rooms/Astoria 15 Min To Manhattan",
    "rating": 100,
    "areaName": "Astoria, Queens, NY 11106, United States",
    "areaId": 1041319,
    "uid": "14322869",
    "providerId": "airbnb",
    "arrangementType": "Entire Home",
    "instantBook": null,
    "isManaged": null,
    "latitude": 40.75708,
    "longitude": -73.92669,
    "url": "https://www.airbnb.com/rooms/14322869",
    "sleeps": 4,
    "bedrooms": 1,
    "bathrooms": 1,
    "image": {
        "t": null,
        "n": "https://a0.muscache.com/im/pictures/5406210c-8ce5-4f2f-8866-0cb32a29b307.jpg",
        "__typename": "Image"
    },
    "vrps": {
        "value": 852,
        "month": "2022-12-31",
        "__typename": "VrpsScore"
    },
    "isSuperhost": true,
    "dailyRate": 150.618257261,
    "occupancyRate": 0.83391,
    "trackedId": null,
    "reviewsCount": 236,
    "beds": 3,
    "hostName": "Aimee",
    "childrenAllowed": true,
    "eventsAllowed": false,
    "smokingAllowed": false,
    "petsAllowed": false,
    "checkInTime": "15:00",
    "checkOutTime": "11:00",
    "cleaningFee": 99,
    "weeklyDiscountFactor": 1,
    "monthlyDiscountFactor": 1,
    "scores": [
        {
            "areaId": null,
            "score": 852,
            "difference": 61,
            "description": [
                "Great news your score improved by 61 points, and your overall performance score is now a very impressive 852 points - great work! "
            ],
            "areaType": "radius",
            "__typename": "Score"
        },
        {
            "areaId": 1041319,
            "score": null,
            "difference": null,
            "description": null,
            "areaType": "postalcode",
            "__typename": "Score"
        },
        {
            "areaId": 1038170,
            "score": null,
            "difference": null,
            "description": null,
            "areaType": "neighborhood",
            "__typename": "Score"
        },
        {
            "areaId": 1033232,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"3586620",
    "airbnb_property_id": "14322869",
    "homeaway_property_id": null,
    "m_homeaway_property_id": null,
    "title": "Charming Rooms/Astoria 15 Min To Manhattan",
    "room_type": "Entire home/apt",
    "property_type": "Guest suite",
    "adr": 163.82,
    "occ": "permission_denied",
    "revenue": "permission_denied",
    "reviews": 234,
    "rating": 9.8,
    "bedrooms": 1,
    "accommodates": 4,
    "bathrooms": 1.0,
    "latitude": 40.75708,
    "longitude": -73.92669,
    "days_available": 308,
    "img_cover": "https://a0.muscache.com/im/pictures/5406210c-8ce5-4f2f-8866-0cb32a29b307.jpg?aki_policy=x_large",
    "platforms": {
        "airbnb_property_id": "14322869",
        "homeaway_property_id": null
    },
    "regions": {
        "neighborhood_ids": [
            127498
        ],
        "zipcode_ids": [
            17765
        ]
    }
}</t>
        </r>
      </text>
    </comment>
    <comment ref="ET8" authorId="0" shapeId="0" xr:uid="{00000000-0006-0000-0000-0000BC000000}">
      <text>
        <r>
          <rPr>
            <sz val="10"/>
            <color rgb="FF000000"/>
            <rFont val="Arial"/>
          </rPr>
          <t>AllTheRooms:{
    "name": "Heart of Harlem Living - NYC to it's fullest!",
    "rating": 90,
    "areaName": "East Harlem, New York, NY 10035, United States",
    "areaId": 1042764,
    "uid": "14506036",
    "providerId": "airbnb",
    "arrangementType": "Entire Home",
    "instantBook": null,
    "isManaged": null,
    "latitude": 40.80838,
    "longitude": -73.93881,
    "url": "https://www.airbnb.com/rooms/14506036",
    "sleeps": 4,
    "bedrooms": 1,
    "bathrooms": 1,
    "image": {
        "t": null,
        "n": "https://a0.muscache.com/im/pictures/0c13cae1-ed53-43aa-9335-0051427f52b4.jpg",
        "__typename": "Image"
    },
    "vrps": {
        "value": 743,
        "month": "2022-12-31",
        "__typename": "VrpsScore"
    },
    "isSuperhost": true,
    "dailyRate": 142.797546898,
    "occupancyRate": 0.733333,
    "trackedId": null,
    "reviewsCount": 104,
    "beds": 2,
    "hostName": "Pascal",
    "childrenAllowed": true,
    "eventsAllowed": false,
    "smokingAllowed": false,
    "petsAllowed": false,
    "checkInTime": "15:00",
    "checkOutTime": "11:00",
    "cleaningFee": 65,
    "weeklyDiscountFactor": 0.9,
    "monthlyDiscountFactor": 0.75,
    "scores": [
        {
            "areaId": null,
            "score": 743,
            "difference": 45,
            "description": [
                "Well done, your  performance score is up by 45 points this month. It's currently 743.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"3662594",
    "airbnb_property_id": "14506036",
    "homeaway_property_id": null,
    "m_homeaway_property_id": null,
    "title": "Heart of Harlem Living - NYC to it''s fullest!",
    "room_type": "Entire home/apt",
    "property_type": "Apartment",
    "adr": 153.13,
    "occ": "permission_denied",
    "revenue": "permission_denied",
    "reviews": 101,
    "rating": 9.3,
    "bedrooms": 1,
    "accommodates": 4,
    "bathrooms": 1.0,
    "latitude": 40.80838,
    "longitude": -73.93881,
    "days_available": 356,
    "img_cover": "https://a0.muscache.com/im/pictures/0c13cae1-ed53-43aa-9335-0051427f52b4.jpg?aki_policy=x_large",
    "platforms": {
        "airbnb_property_id": "14506036",
        "homeaway_property_id": null
    },
    "regions": {
        "neighborhood_ids": [
            142508,
            127582,
            127547
        ],
        "zipcode_ids": [
            13994
        ]
    }
}</t>
        </r>
      </text>
    </comment>
    <comment ref="EU8" authorId="0" shapeId="0" xr:uid="{00000000-0006-0000-0000-0000BD000000}">
      <text>
        <r>
          <rPr>
            <sz val="10"/>
            <color rgb="FF000000"/>
            <rFont val="Arial"/>
          </rPr>
          <t>AllTheRooms:{
    "name": "Blueberry - Private Apt. in Bedstuy Brownstone",
    "rating": 90,
    "areaName": "Bedford-Stuyvesant, Brooklyn, NY 11216, United States",
    "areaId": 1040633,
    "uid": "13474455",
    "providerId": "airbnb",
    "arrangementType": "Entire Home",
    "instantBook": null,
    "isManaged": null,
    "latitude": 40.68435,
    "longitude": -73.94544,
    "url": "https://www.airbnb.com/rooms/13474455",
    "sleeps": 3,
    "bedrooms": 1,
    "bathrooms": 1,
    "image": {
        "t": null,
        "n": "https://a0.muscache.com/im/pictures/fb26d373-7c89-474e-88bd-619493897493.jpg",
        "__typename": "Image"
    },
    "vrps": {
        "value": 794,
        "month": "2022-12-31",
        "__typename": "VrpsScore"
    },
    "isSuperhost": false,
    "dailyRate": 182.446491228,
    "occupancyRate": 0.54755,
    "trackedId": null,
    "reviewsCount": 183,
    "beds": 3,
    "hostName": "Deirdre",
    "childrenAllowed": false,
    "eventsAllowed": false,
    "smokingAllowed": false,
    "petsAllowed": false,
    "checkInTime": "17:00",
    "checkOutTime": "12:00",
    "cleaningFee": 95,
    "weeklyDiscountFactor": 1,
    "monthlyDiscountFactor": 1,
    "scores": [
        {
            "areaId": null,
            "score": 794,
            "difference": 25,
            "description": [
                "Well done, your  performance score is up by 25 points this month. It's currently 794.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"3765639",
    "airbnb_property_id": "13474455",
    "homeaway_property_id": null,
    "m_homeaway_property_id": null,
    "title": "Blueberry - Private Apt. in Bedstuy Brownstone",
    "room_type": "Entire home/apt",
    "property_type": "Apartment",
    "adr": 183.48,
    "occ": "permission_denied",
    "revenue": "permission_denied",
    "reviews": 179,
    "rating": 9.4,
    "bedrooms": 1,
    "accommodates": 3,
    "bathrooms": 1.0,
    "latitude": 40.68435,
    "longitude": -73.94544,
    "days_available": 327,
    "img_cover": "https://a0.muscache.com/im/pictures/fb26d373-7c89-474e-88bd-619493897493.jpg?aki_policy=x_large",
    "platforms": {
        "airbnb_property_id": "13474455",
        "homeaway_property_id": null
    },
    "regions": {
        "neighborhood_ids": [
            127513,
            127505
        ],
        "zipcode_ids": [
            18520
        ]
    }
}</t>
        </r>
      </text>
    </comment>
    <comment ref="EV8" authorId="0" shapeId="0" xr:uid="{00000000-0006-0000-0000-0000BE000000}">
      <text>
        <r>
          <rPr>
            <sz val="10"/>
            <color rgb="FF000000"/>
            <rFont val="Arial"/>
          </rPr>
          <t>AllTheRooms:{
    "name": "Home Base, Back Yard!",
    "rating": 100,
    "areaName": "Bedford-Stuyvesant, Brooklyn, NY 11206, United States",
    "areaId": 1074020,
    "uid": "14710763",
    "providerId": "airbnb",
    "arrangementType": "Entire Home",
    "instantBook": null,
    "isManaged": null,
    "latitude": 40.69693,
    "longitude": -73.9455,
    "url": "https://www.airbnb.com/rooms/14710763",
    "sleeps": 4,
    "bedrooms": 1,
    "bathrooms": 1,
    "image": {
        "t": null,
        "n": "https://a0.muscache.com/im/pictures/7cf3d345-a8eb-4089-881a-cf72baf1713e.jpg",
        "__typename": "Image"
    },
    "vrps": {
        "value": 865,
        "month": "2022-12-31",
        "__typename": "VrpsScore"
    },
    "isSuperhost": true,
    "dailyRate": 174.429553265,
    "occupancyRate": 0.873874,
    "trackedId": null,
    "reviewsCount": 244,
    "beds": 2,
    "hostName": "Angelika",
    "childrenAllowed": true,
    "eventsAllowed": false,
    "smokingAllowed": false,
    "petsAllowed": false,
    "checkInTime": "16:00",
    "checkOutTime": "11:00",
    "cleaningFee": 100,
    "weeklyDiscountFactor": 1,
    "monthlyDiscountFactor": 0.9,
    "scores": [
        {
            "areaId": null,
            "score": 865,
            "difference": 64,
            "description": [
                "Great news your score improved by 64 points, and your overall performance score is now a very impressive 865 points - great work! "
            ],
            "areaType": "radius",
            "__typename": "Score"
        },
        {
            "areaId": 1074020,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"3814053",
    "airbnb_property_id": "14710763",
    "homeaway_property_id": null,
    "m_homeaway_property_id": null,
    "title": "Home Base, Back Yard!",
    "room_type": "Entire home/apt",
    "property_type": "Apartment",
    "adr": 180.33,
    "occ": "permission_denied",
    "revenue": "permission_denied",
    "reviews": 238,
    "rating": 9.5,
    "bedrooms": 1,
    "accommodates": 4,
    "bathrooms": 1.0,
    "latitude": 40.69693,
    "longitude": -73.9455,
    "days_available": 311,
    "img_cover": "https://a0.muscache.com/im/pictures/7cf3d345-a8eb-4089-881a-cf72baf1713e.jpg?aki_policy=x_large",
    "platforms": {
        "airbnb_property_id": "14710763",
        "homeaway_property_id": null
    },
    "regions": {
        "neighborhood_ids": [
            127513,
            127505
        ],
        "zipcode_ids": [
            18115
        ]
    }
}</t>
        </r>
      </text>
    </comment>
    <comment ref="EW8" authorId="0" shapeId="0" xr:uid="{00000000-0006-0000-0000-0000BF000000}">
      <text>
        <r>
          <rPr>
            <sz val="10"/>
            <color rgb="FF000000"/>
            <rFont val="Arial"/>
          </rPr>
          <t>AllTheRooms:{
    "name": "Historic Townhouse with Private Backyard",
    "rating": 90,
    "areaName": "Harlem, New York, NY 10027, United States",
    "areaId": 1040820,
    "uid": "1465446",
    "providerId": "airbnb",
    "arrangementType": "Entire Home",
    "instantBook": null,
    "isManaged": null,
    "latitude": 40.80454,
    "longitude": -73.9462,
    "url": "https://www.airbnb.com/rooms/1465446",
    "sleeps": 5,
    "bedrooms": 1,
    "bathrooms": 1,
    "image": {
        "t": null,
        "n": "https://a0.muscache.com/im/pictures/ddf34a7e-3e1b-4131-a259-0e3a750bc9c4.jpg",
        "__typename": "Image"
    },
    "vrps": {
        "value": 872,
        "month": "2022-12-31",
        "__typename": "VrpsScore"
    },
    "isSuperhost": false,
    "dailyRate": 213.965779468,
    "occupancyRate": 0.81677,
    "trackedId": null,
    "reviewsCount": 361,
    "beds": 2,
    "hostName": "Raymond",
    "childrenAllowed": true,
    "eventsAllowed": false,
    "smokingAllowed": false,
    "petsAllowed": true,
    "checkInTime": null,
    "checkOutTime": "11:00",
    "cleaningFee": 100,
    "weeklyDiscountFactor": 1,
    "monthlyDiscountFactor": 1,
    "scores": [
        {
            "areaId": null,
            "score": 872,
            "difference": 27,
            "description": [
                "Great news your score improved by 27 points, and your overall performance score is now a very impressive 872 points - great work!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"3815376",
    "airbnb_property_id": "1465446",
    "homeaway_property_id": null,
    "m_homeaway_property_id": null,
    "title": "Historic Townhouse with Private Backyard",
    "room_type": "Entire home/apt",
    "property_type": "Townhouse",
    "adr": 214.77,
    "occ": "permission_denied",
    "revenue": "permission_denied",
    "reviews": 358,
    "rating": 9.4,
    "bedrooms": 1,
    "accommodates": 5,
    "bathrooms": 1.0,
    "latitude": 40.80454,
    "longitude": -73.9462,
    "days_available": 354,
    "img_cover": "https://a0.muscache.com/im/pictures/ddf34a7e-3e1b-4131-a259-0e3a750bc9c4.jpg?aki_policy=x_large",
    "platforms": {
        "airbnb_property_id": "1465446",
        "homeaway_property_id": null
    },
    "regions": {
        "neighborhood_ids": [
            127582,
            142508
        ],
        "zipcode_ids": [
            13325
        ]
    }
}</t>
        </r>
      </text>
    </comment>
    <comment ref="EX8" authorId="0" shapeId="0" xr:uid="{00000000-0006-0000-0000-0000C0000000}">
      <text>
        <r>
          <rPr>
            <sz val="10"/>
            <color rgb="FF000000"/>
            <rFont val="Arial"/>
          </rPr>
          <t>AllTheRooms:{
    "name": "Authentic Living in Manhattan",
    "rating": 100,
    "areaName": "Upper West Side, New York, NY 10023, United States",
    "areaId": 1040542,
    "uid": "15033685",
    "providerId": "airbnb",
    "arrangementType": "Entire Home",
    "instantBook": null,
    "isManaged": null,
    "latitude": 40.77936,
    "longitude": -73.97723,
    "url": "https://www.airbnb.com/rooms/15033685",
    "sleeps": 1,
    "bedrooms": 1,
    "bathrooms": 1,
    "image": {
        "t": null,
        "n": "https://a0.muscache.com/im/pictures/64020ca4-9a15-4d12-bec0-8133d07eceb1.jpg",
        "__typename": "Image"
    },
    "vrps": {
        "value": 881,
        "month": "2022-12-31",
        "__typename": "VrpsScore"
    },
    "isSuperhost": true,
    "dailyRate": 133.660368039,
    "occupancyRate": 0.913313,
    "trackedId": null,
    "reviewsCount": 203,
    "beds": 1,
    "hostName": "Shelley",
    "childrenAllowed": false,
    "eventsAllowed": false,
    "smokingAllowed": false,
    "petsAllowed": false,
    "checkInTime": "15:00",
    "checkOutTime": "10:00",
    "cleaningFee": 99,
    "weeklyDiscountFactor": 0.97,
    "monthlyDiscountFactor": 0.93,
    "scores": [
        {
            "areaId": null,
            "score": 881,
            "difference": 41,
            "description": [
                "Great news your score improved by 41 points, and your overall performance score is now a very impressive 881 points - great work! "
            ],
            "areaType": "radius",
            "__typename": "Score"
        },
        {
            "areaId": 1040542,
            "score": null,
            "difference": null,
            "description": null,
            "areaType": "postalcode",
            "__typename": "Score"
        },
        {
            "areaId": 1035778,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"3941155",
    "airbnb_property_id": "15033685",
    "homeaway_property_id": null,
    "m_homeaway_property_id": null,
    "title": "Authentic Living in Manhattan",
    "room_type": "Entire home/apt",
    "property_type": "Apartment",
    "adr": 154.14,
    "occ": "permission_denied",
    "revenue": "permission_denied",
    "reviews": 201,
    "rating": 9.6,
    "bedrooms": 1,
    "accommodates": 1,
    "bathrooms": 1.0,
    "latitude": 40.77936,
    "longitude": -73.97723,
    "days_available": 345,
    "img_cover": "https://a0.muscache.com/im/pictures/64020ca4-9a15-4d12-bec0-8133d07eceb1.jpg?aki_policy=x_large",
    "platforms": {
        "airbnb_property_id": "15033685",
        "homeaway_property_id": null
    },
    "regions": {
        "neighborhood_ids": [
            142508,
            127680
        ],
        "zipcode_ids": [
            13321
        ]
    }
}</t>
        </r>
      </text>
    </comment>
    <comment ref="EY8" authorId="0" shapeId="0" xr:uid="{00000000-0006-0000-0000-0000C1000000}">
      <text>
        <r>
          <rPr>
            <sz val="10"/>
            <color rgb="FF000000"/>
            <rFont val="Arial"/>
          </rPr>
          <t>AllTheRooms:{
    "name": "Charming 1 Bedroom Garden Apt",
    "rating": 100,
    "areaName": "Prospect Heights, Brooklyn, NY 11238, United States",
    "areaId": 1055507,
    "uid": "15247262",
    "providerId": "airbnb",
    "arrangementType": "Entire Home",
    "instantBook": null,
    "isManaged": null,
    "latitude": 40.6762,
    "longitude": -73.96561,
    "url": "https://www.airbnb.com/rooms/15247262",
    "sleeps": 4,
    "bedrooms": 1,
    "bathrooms": 1,
    "image": {
        "t": null,
        "n": "https://a0.muscache.com/im/pictures/6134eb45-88ca-4363-9eab-eef613f5146e.jpg",
        "__typename": "Image"
    },
    "vrps": {
        "value": 963,
        "month": "2022-12-31",
        "__typename": "VrpsScore"
    },
    "isSuperhost": true,
    "dailyRate": 231.082568807,
    "occupancyRate": 0.700965,
    "trackedId": null,
    "reviewsCount": 225,
    "beds": 1,
    "hostName": "Aitan",
    "childrenAllowed": true,
    "eventsAllowed": false,
    "smokingAllowed": false,
    "petsAllowed": false,
    "checkInTime": "15:00",
    "checkOutTime": "11:00",
    "cleaningFee": 80,
    "weeklyDiscountFactor": 1,
    "monthlyDiscountFactor": 0.9,
    "scores": [
        {
            "areaId": null,
            "score": 963,
            "difference": 14,
            "description": [
                "Great news your score improved by 14 points, and your overall performance score is now a very impressive 963 points - great work!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1035818,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"4070647",
    "airbnb_property_id": "15247262",
    "homeaway_property_id": null,
    "m_homeaway_property_id": null,
    "title": "Charming 1 Bedroom Garden Apt",
    "room_type": "Entire home/apt",
    "property_type": "Apartment",
    "adr": 248.32,
    "occ": "permission_denied",
    "revenue": "permission_denied",
    "reviews": 222,
    "rating": 9.6,
    "bedrooms": 1,
    "accommodates": 4,
    "bathrooms": 1.0,
    "latitude": 40.6762,
    "longitude": -73.96561,
    "days_available": 331,
    "img_cover": "https://a0.muscache.com/im/pictures/6134eb45-88ca-4363-9eab-eef613f5146e.jpg?aki_policy=x_large",
    "platforms": {
        "airbnb_property_id": "15247262",
        "homeaway_property_id": null
    },
    "regions": {
        "neighborhood_ids": [
            127643,
            127513
        ],
        "zipcode_ids": [
            14730
        ]
    }
}</t>
        </r>
      </text>
    </comment>
    <comment ref="EZ8" authorId="0" shapeId="0" xr:uid="{00000000-0006-0000-0000-0000C2000000}">
      <text>
        <r>
          <rPr>
            <sz val="10"/>
            <color rgb="FF000000"/>
            <rFont val="Arial"/>
          </rPr>
          <t>AllTheRooms:{
    "name": "THE PRIVACY DEN ~ 5 MINUTES TO JFK",
    "rating": 90,
    "areaName": "Jamaica, Queens, NY 11434, United States",
    "areaId": 1059490,
    "uid": "15262831",
    "providerId": "airbnb",
    "arrangementType": "Entire Home",
    "instantBook": null,
    "isManaged": null,
    "latitude": 40.66946,
    "longitude": -73.76679,
    "url": "https://www.airbnb.com/rooms/15262831",
    "sleeps": 2,
    "bedrooms": 1,
    "bathrooms": 1,
    "image": {
        "t": null,
        "n": "https://a0.muscache.com/im/pictures/5f89b4bb-46ef-4795-8a11-4e656ce536d2.jpg",
        "__typename": "Image"
    },
    "vrps": {
        "value": 753,
        "month": "2022-12-31",
        "__typename": "VrpsScore"
    },
    "isSuperhost": false,
    "dailyRate": 74.169512195,
    "occupancyRate": 0.539474,
    "trackedId": null,
    "reviewsCount": 755,
    "beds": 1,
    "hostName": "Miss Dy",
    "childrenAllowed": true,
    "eventsAllowed": false,
    "smokingAllowed": false,
    "petsAllowed": false,
    "checkInTime": "14:00",
    "checkOutTime": "12:00",
    "cleaningFee": 35,
    "weeklyDiscountFactor": 0.95,
    "monthlyDiscountFactor": 0.9,
    "scores": [
        {
            "areaId": null,
            "score": 753,
            "difference": 49,
            "description": [
                "Well done, your  performance score is up by 49 points this month. It's currently 753. "
            ],
            "areaType": "radius",
            "__typename": "Score"
        },
        {
            "areaId": 1059490,
            "score": null,
            "difference": null,
            "description": null,
            "areaType": "postalcode",
            "__typename": "Score"
        },
        {
            "areaId": 1038659,
            "score": null,
            "difference": null,
            "description": null,
            "areaType": "neighborhood",
            "__typename": "Score"
        },
        {
            "areaId": 1033229,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"4077912",
    "airbnb_property_id": "15262831",
    "homeaway_property_id": null,
    "m_homeaway_property_id": null,
    "title": "THE PRIVACY DEN ~ 5 MINUTES TO JFK",
    "room_type": "Entire home/apt",
    "property_type": "Apartment",
    "adr": 76.87,
    "occ": "permission_denied",
    "revenue": "permission_denied",
    "reviews": 749,
    "rating": 9.3,
    "bedrooms": 1,
    "accommodates": 2,
    "bathrooms": 1.0,
    "latitude": 40.66946,
    "longitude": -73.76679,
    "days_available": 362,
    "img_cover": "https://a0.muscache.com/im/pictures/5f89b4bb-46ef-4795-8a11-4e656ce536d2.jpg?aki_policy=x_large",
    "platforms": {
        "airbnb_property_id": "15262831",
        "homeaway_property_id": null
    },
    "regions": {
        "neighborhood_ids": [
            127592
        ],
        "zipcode_ids": [
            25568
        ]
    }
}</t>
        </r>
      </text>
    </comment>
    <comment ref="FA8" authorId="0" shapeId="0" xr:uid="{00000000-0006-0000-0000-0000C3000000}">
      <text>
        <r>
          <rPr>
            <sz val="10"/>
            <color rgb="FF000000"/>
            <rFont val="Arial"/>
          </rPr>
          <t>AllTheRooms:{
    "name": "2 family home. Top floor with private entrance way",
    "rating": 90,
    "areaName": "East Flatbush, Brooklyn, NY 11203, United States",
    "areaId": 1042587,
    "uid": "15720621",
    "providerId": "airbnb",
    "arrangementType": "Entire Home",
    "instantBook": null,
    "isManaged": null,
    "latitude": 40.64221,
    "longitude": -73.93982,
    "url": "https://www.airbnb.com/rooms/15720621",
    "sleeps": 3,
    "bedrooms": 1,
    "bathrooms": 1,
    "image": {
        "t": null,
        "n": "https://a0.muscache.com/im/pictures/fe53d7f3-cbb6-419a-a534-8b65630bf964.jpg",
        "__typename": "Image"
    },
    "vrps": {
        "value": 638,
        "month": "2022-12-31",
        "__typename": "VrpsScore"
    },
    "isSuperhost": false,
    "dailyRate": 102.164102564,
    "occupancyRate": 0.565217,
    "trackedId": null,
    "reviewsCount": 107,
    "beds": 2,
    "hostName": "Lydia",
    "childrenAllowed": false,
    "eventsAllowed": false,
    "smokingAllowed": false,
    "petsAllowed": false,
    "checkInTime": "15:00",
    "checkOutTime": "12:00",
    "cleaningFee": 30,
    "weeklyDiscountFactor": 1,
    "monthlyDiscountFactor": 1,
    "scores": [
        {
            "areaId": null,
            "score": 638,
            "difference": 122,
            "description": [
                "Well done, your  performance score is up by 122 points this month. It's currently 638. "
            ],
            "areaType": "radius",
            "__typename": "Score"
        },
        {
            "areaId": 1042587,
            "score": null,
            "difference": null,
            "description": null,
            "areaType": "postalcode",
            "__typename": "Score"
        },
        {
            "areaId": 1038697,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"4559512",
    "airbnb_property_id": "15720621",
    "homeaway_property_id": null,
    "m_homeaway_property_id": null,
    "title": "2 family home. Top floor with private entrance way",
    "room_type": "Entire home/apt",
    "property_type": "Other",
    "adr": 99.42,
    "occ": "permission_denied",
    "revenue": "permission_denied",
    "reviews": 104,
    "rating": 8.9,
    "bedrooms": 1,
    "accommodates": 3,
    "bathrooms": 1.0,
    "latitude": 40.64221,
    "longitude": -73.93982,
    "days_available": 332,
    "img_cover": "https://a0.muscache.com/im/pictures/fe53d7f3-cbb6-419a-a534-8b65630bf964.jpg?aki_policy=x_large",
    "platforms": {
        "airbnb_property_id": "15720621",
        "homeaway_property_id": null
    },
    "regions": {
        "neighborhood_ids": [
            127513,
            127546
        ],
        "zipcode_ids": [
            17768
        ]
    }
}</t>
        </r>
      </text>
    </comment>
    <comment ref="FB8" authorId="0" shapeId="0" xr:uid="{00000000-0006-0000-0000-0000C4000000}">
      <text>
        <r>
          <rPr>
            <sz val="10"/>
            <color rgb="FF000000"/>
            <rFont val="Arial"/>
          </rPr>
          <t>AllTheRooms:{
    "name": "Harlem Style Spacious and Sunny",
    "rating": 90,
    "areaName": "East Harlem, New York, NY 10035, United States",
    "areaId": 1042764,
    "uid": "5144689",
    "providerId": "airbnb",
    "arrangementType": "Entire Home",
    "instantBook": null,
    "isManaged": null,
    "latitude": 40.80581,
    "longitude": -73.94234,
    "url": "https://www.airbnb.com/rooms/5144689",
    "sleeps": 4,
    "bedrooms": 1,
    "bathrooms": 1,
    "image": {
        "t": null,
        "n": "https://a0.muscache.com/im/pictures/583a24fc-ec65-41e6-b249-337ffb5a519b.jpg",
        "__typename": "Image"
    },
    "vrps": {
        "value": 678,
        "month": "2022-12-31",
        "__typename": "VrpsScore"
    },
    "isSuperhost": false,
    "dailyRate": 127.194008264,
    "occupancyRate": 0.724551,
    "trackedId": null,
    "reviewsCount": 257,
    "beds": 2,
    "hostName": "M. Elizabeth",
    "childrenAllowed": false,
    "eventsAllowed": false,
    "smokingAllowed": false,
    "petsAllowed": false,
    "checkInTime": "14:00",
    "checkOutTime": "13:00",
    "cleaningFee": 0,
    "weeklyDiscountFactor": 0.95,
    "monthlyDiscountFactor": 0.85,
    "scores": [
        {
            "areaId": null,
            "score": 678,
            "difference": -35,
            "description": [
                "We see a little drop in your  score this month, it fell by -35. But dont worry, your score is still pretty good at 678.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"4619572",
    "airbnb_property_id": "5144689",
    "homeaway_property_id": null,
    "m_homeaway_property_id": "2636033",
    "title": "Harlem Style Spacious and Sunny",
    "room_type": "Entire home/apt",
    "property_type": "Apartment",
    "adr": 140.84,
    "occ": "permission_denied",
    "revenue": "permission_denied",
    "reviews": 251,
    "rating": null,
    "bedrooms": 1,
    "accommodates": 4,
    "bathrooms": 1.0,
    "latitude": 40.80581,
    "longitude": -73.94234,
    "days_available": 363,
    "img_cover": "https://a0.muscache.com/im/pictures/583a24fc-ec65-41e6-b249-337ffb5a519b.jpg?aki_policy=x_large",
    "platforms": {
        "airbnb_property_id": "5144689",
        "homeaway_property_id": "2636033"
    },
    "regions": {
        "neighborhood_ids": [
            127547,
            127582,
            142508
        ],
        "zipcode_ids": [
            13994
        ]
    }
}</t>
        </r>
      </text>
    </comment>
    <comment ref="FC8" authorId="0" shapeId="0" xr:uid="{00000000-0006-0000-0000-0000C5000000}">
      <text>
        <r>
          <rPr>
            <sz val="10"/>
            <color rgb="FF000000"/>
            <rFont val="Arial"/>
          </rPr>
          <t>AllTheRooms:{
    "name": "Stay on Madison",
    "rating": 100,
    "areaName": "East Harlem, New York, NY 10035, United States",
    "areaId": 1042764,
    "uid": "15549056",
    "providerId": "airbnb",
    "arrangementType": "Entire Home",
    "instantBook": null,
    "isManaged": null,
    "latitude": 40.80867,
    "longitude": -73.93974,
    "url": "https://www.airbnb.com/rooms/15549056",
    "sleeps": 5,
    "bedrooms": 1,
    "bathrooms": 1,
    "image": {
        "t": null,
        "n": "https://a0.muscache.com/im/pictures/cef47d85-d965-48b2-9bcb-dececfc002f8.jpg",
        "__typename": "Image"
    },
    "vrps": {
        "value": 948,
        "month": "2022-12-31",
        "__typename": "VrpsScore"
    },
    "isSuperhost": true,
    "dailyRate": 231.416326531,
    "occupancyRate": 0.620253,
    "trackedId": null,
    "reviewsCount": 143,
    "beds": 3,
    "hostName": "Pascal",
    "childrenAllowed": true,
    "eventsAllowed": false,
    "smokingAllowed": false,
    "petsAllowed": false,
    "checkInTime": "16:00",
    "checkOutTime": "11:00",
    "cleaningFee": 100,
    "weeklyDiscountFactor": 0.95,
    "monthlyDiscountFactor": 0.9,
    "scores": [
        {
            "areaId": null,
            "score": 948,
            "difference": 114,
            "description": [
                "Great news your score improved by 114 points, and your overall performance score is now a very impressive 948 points - great work!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"4657506",
    "airbnb_property_id": "15549056",
    "homeaway_property_id": null,
    "m_homeaway_property_id": null,
    "title": "Stay on Madison",
    "room_type": "Entire home/apt",
    "property_type": "Apartment",
    "adr": 248.99,
    "occ": "permission_denied",
    "revenue": "permission_denied",
    "reviews": 138,
    "rating": 9.8,
    "bedrooms": 1,
    "accommodates": 5,
    "bathrooms": 1.0,
    "latitude": 40.80867,
    "longitude": -73.93974,
    "days_available": 362,
    "img_cover": "https://a0.muscache.com/im/pictures/cef47d85-d965-48b2-9bcb-dececfc002f8.jpg?aki_policy=x_large",
    "platforms": {
        "airbnb_property_id": "15549056",
        "homeaway_property_id": null
    },
    "regions": {
        "neighborhood_ids": [
            142508,
            127582,
            127547
        ],
        "zipcode_ids": [
            13994
        ]
    }
}</t>
        </r>
      </text>
    </comment>
    <comment ref="FD8" authorId="0" shapeId="0" xr:uid="{00000000-0006-0000-0000-0000C6000000}">
      <text>
        <r>
          <rPr>
            <sz val="10"/>
            <color rgb="FF000000"/>
            <rFont val="Arial"/>
          </rPr>
          <t>AllTheRooms:{
    "name": "Spacious 1 Bedroom Apt in the heart of Harlem",
    "rating": 100,
    "areaName": "Harlem, New York, NY 10026, United States",
    "areaId": 1070324,
    "uid": "16063885",
    "providerId": "airbnb",
    "arrangementType": "Entire Home",
    "instantBook": null,
    "isManaged": null,
    "latitude": 40.80686,
    "longitude": -73.95387,
    "url": "https://www.airbnb.com/rooms/16063885",
    "sleeps": 3,
    "bedrooms": 1,
    "bathrooms": 1,
    "image": {
        "t": null,
        "n": "https://a0.muscache.com/im/pictures/08ac974e-4f2c-40e6-9a40-f4ffb5795e73.jpg",
        "__typename": "Image"
    },
    "vrps": {
        "value": 812,
        "month": "2022-12-31",
        "__typename": "VrpsScore"
    },
    "isSuperhost": true,
    "dailyRate": 178.264666667,
    "occupancyRate": 0.667656,
    "trackedId": null,
    "reviewsCount": 136,
    "beds": 2,
    "hostName": "Kennedy",
    "childrenAllowed": true,
    "eventsAllowed": false,
    "smokingAllowed": false,
    "petsAllowed": true,
    "checkInTime": null,
    "checkOutTime": "11:00",
    "cleaningFee": 150,
    "weeklyDiscountFactor": 1,
    "monthlyDiscountFactor": 0.9,
    "scores": [
        {
            "areaId": null,
            "score": 812,
            "difference": 30,
            "description": [
                "Great news your score improved by 30 points, and your overall performance score is now a very impressive 812 points - great work! "
            ],
            "areaType": "radius",
            "__typename": "Score"
        },
        {
            "areaId": 1070324,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"4727596",
    "airbnb_property_id": "16063885",
    "homeaway_property_id": null,
    "m_homeaway_property_id": null,
    "title": "Spacious 1 Bedroom Apt in the heart of Harlem",
    "room_type": "Entire home/apt",
    "property_type": "Apartment",
    "adr": 186.86,
    "occ": "permission_denied",
    "revenue": "permission_denied",
    "reviews": 132,
    "rating": 9.5,
    "bedrooms": 1,
    "accommodates": 3,
    "bathrooms": 1.0,
    "latitude": 40.80686,
    "longitude": -73.95387,
    "days_available": 360,
    "img_cover": "https://a0.muscache.com/im/pictures/08ac974e-4f2c-40e6-9a40-f4ffb5795e73.jpg?aki_policy=x_large",
    "platforms": {
        "airbnb_property_id": "16063885",
        "homeaway_property_id": null
    },
    "regions": {
        "neighborhood_ids": [
            127582,
            142508
        ],
        "zipcode_ids": [
            13325
        ]
    }
}</t>
        </r>
      </text>
    </comment>
    <comment ref="FE8" authorId="0" shapeId="0" xr:uid="{00000000-0006-0000-0000-0000C7000000}">
      <text>
        <r>
          <rPr>
            <sz val="10"/>
            <color rgb="FF000000"/>
            <rFont val="Arial"/>
          </rPr>
          <t>AllTheRooms:{
    "name": "big loft apartement in the Lower East Side",
    "rating": 100,
    "areaName": "Chinatown, New York, NY 10002, United States",
    "areaId": 1046301,
    "uid": "16229170",
    "providerId": "airbnb",
    "arrangementType": "Entire Home",
    "instantBook": null,
    "isManaged": null,
    "latitude": 40.71415,
    "longitude": -73.98999,
    "url": "https://www.airbnb.com/rooms/16229170",
    "sleeps": 4,
    "bedrooms": 1,
    "bathrooms": 1,
    "image": {
        "t": null,
        "n": "https://a0.muscache.com/im/pictures/cbb6794f-feec-411a-a4db-5a1146921f2f.jpg",
        "__typename": "Image"
    },
    "vrps": {
        "value": 903,
        "month": "2022-12-31",
        "__typename": "VrpsScore"
    },
    "isSuperhost": false,
    "dailyRate": 241.25,
    "occupancyRate": 0.735905,
    "trackedId": null,
    "reviewsCount": 108,
    "beds": 2,
    "hostName": "Alessandra",
    "childrenAllowed": true,
    "eventsAllowed": false,
    "smokingAllowed": false,
    "petsAllowed": false,
    "checkInTime": "16:00",
    "checkOutTime": "11:00",
    "cleaningFee": 70,
    "weeklyDiscountFactor": 1,
    "monthlyDiscountFactor": 0.9,
    "scores": [
        {
            "areaId": null,
            "score": 903,
            "difference": 14,
            "description": [
                "Great news your score improved by 14 points, and your overall performance score is now a very impressive 903 points - great work!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1035776,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"4765593",
    "airbnb_property_id": "16229170",
    "homeaway_property_id": null,
    "m_homeaway_property_id": null,
    "title": "big loft apartement in the Lower East Side",
    "room_type": "Entire home/apt",
    "property_type": "Loft",
    "adr": 241.34,
    "occ": "permission_denied",
    "revenue": "permission_denied",
    "reviews": 102,
    "rating": 9.8,
    "bedrooms": 1,
    "accommodates": 4,
    "bathrooms": 1.0,
    "latitude": 40.71415,
    "longitude": -73.98999,
    "days_available": 348,
    "img_cover": "https://a0.muscache.com/im/pictures/cbb6794f-feec-411a-a4db-5a1146921f2f.jpg?aki_policy=x_large",
    "platforms": {
        "airbnb_property_id": "16229170",
        "homeaway_property_id": null
    },
    "regions": {
        "neighborhood_ids": [
            127604,
            142508
        ],
        "zipcode_ids": [
            12624
        ]
    }
}</t>
        </r>
      </text>
    </comment>
    <comment ref="FF8" authorId="0" shapeId="0" xr:uid="{00000000-0006-0000-0000-0000C8000000}">
      <text>
        <r>
          <rPr>
            <sz val="10"/>
            <color rgb="FF000000"/>
            <rFont val="Arial"/>
          </rPr>
          <t>AllTheRooms:{
    "name": "Williamsburg 1Bd w/ Pvt Backyard &amp; Outdoor HotTub",
    "rating": 100,
    "areaName": "Williamsburg, Brooklyn, NY 11211, United States",
    "areaId": 1059405,
    "uid": "16226219",
    "providerId": "airbnb",
    "arrangementType": "Entire Home",
    "instantBook": null,
    "isManaged": null,
    "latitude": 40.71705,
    "longitude": -73.94799,
    "url": "https://www.airbnb.com/rooms/16226219",
    "sleeps": 3,
    "bedrooms": 1,
    "bathrooms": 1,
    "image": {
        "t": null,
        "n": "https://a0.muscache.com/im/pictures/miso/Hosting-16226219/original/5ee443d3-c663-4328-b4ac-3bd883bc536f.jpeg",
        "__typename": "Image"
    },
    "vrps": {
        "value": 841,
        "month": "2022-12-31",
        "__typename": "VrpsScore"
    },
    "isSuperhost": true,
    "dailyRate": 323.999175824,
    "occupancyRate": 0.610738,
    "trackedId": null,
    "reviewsCount": 88,
    "beds": 1,
    "hostName": "Anthony",
    "childrenAllowed": true,
    "eventsAllowed": false,
    "smokingAllowed": false,
    "petsAllowed": false,
    "checkInTime": "14:00",
    "checkOutTime": "11:00",
    "cleaningFee": 100,
    "weeklyDiscountFactor": 1,
    "monthlyDiscountFactor": 0.75,
    "scores": [
        {
            "areaId": null,
            "score": 841,
            "difference": -116,
            "description": [
                "A small drop of -116 in  performance score this month, but you're still doing great at 841 points.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"4822293",
    "airbnb_property_id": "16226219",
    "homeaway_property_id": null,
    "m_homeaway_property_id": null,
    "title": "Williamsburg 1Bd w/ Pvt Backyard &amp; Outdoor HotTub",
    "room_type": "Entire home/apt",
    "property_type": "Condominium (condo)",
    "adr": 378.84,
    "occ": "permission_denied",
    "revenue": "permission_denied",
    "reviews": 86,
    "rating": 10.0,
    "bedrooms": 1,
    "accommodates": 3,
    "bathrooms": 1.0,
    "latitude": 40.71705,
    "longitude": -73.94799,
    "days_available": 325,
    "img_cover": "https://a0.muscache.com/im/pictures/miso/Hosting-16226219/original/5ee443d3-c663-4328-b4ac-3bd883bc536f.jpeg?aki_policy=x_large",
    "platforms": {
        "airbnb_property_id": "16226219",
        "homeaway_property_id": null
    },
    "regions": {
        "neighborhood_ids": [
            127692,
            127513
        ],
        "zipcode_ids": [
            18515
        ]
    }
}</t>
        </r>
      </text>
    </comment>
    <comment ref="FG8" authorId="0" shapeId="0" xr:uid="{00000000-0006-0000-0000-0000C9000000}">
      <text>
        <r>
          <rPr>
            <sz val="10"/>
            <color rgb="FF000000"/>
            <rFont val="Arial"/>
          </rPr>
          <t>AllTheRooms:{
    "name": "Sunny Private Studio-Apartment",
    "rating": 90,
    "areaName": "East Harlem, New York, NY 10029, United States",
    "areaId": 1047242,
    "uid": "16381008",
    "providerId": "airbnb",
    "arrangementType": "Entire Home",
    "instantBook": null,
    "isManaged": null,
    "latitude": 40.79581,
    "longitude": -73.9373,
    "url": "https://www.airbnb.com/rooms/16381008",
    "sleeps": 2,
    "bedrooms": 1,
    "bathrooms": 1,
    "image": {
        "t": null,
        "n": "https://a0.muscache.com/im/pictures/0814782b-cd46-4251-99c9-0b02ad0af700.jpg",
        "__typename": "Image"
    },
    "vrps": {
        "value": 789,
        "month": "2022-12-31",
        "__typename": "VrpsScore"
    },
    "isSuperhost": false,
    "dailyRate": 135.462962963,
    "occupancyRate": 0.798817,
    "trackedId": null,
    "reviewsCount": 309,
    "beds": 1,
    "hostName": "Alexandra",
    "childrenAllowed": false,
    "eventsAllowed": false,
    "smokingAllowed": false,
    "petsAllowed": false,
    "checkInTime": "16:00",
    "checkOutTime": "13:00",
    "cleaningFee": 60,
    "weeklyDiscountFactor": 0.95,
    "monthlyDiscountFactor": 0.95,
    "scores": [
        {
            "areaId": null,
            "score": 789,
            "difference": 28,
            "description": [
                "Well done, your  performance score is up by 28 points this month. It's currently 789. "
            ],
            "areaType": "radius",
            "__typename": "Score"
        },
        {
            "areaId": 1047242,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"4907969",
    "airbnb_property_id": "16381008",
    "homeaway_property_id": null,
    "m_homeaway_property_id": null,
    "title": "Sunny Private Studio-Apartment",
    "room_type": "Entire home/apt",
    "property_type": "Apartment",
    "adr": 151.17,
    "occ": "permission_denied",
    "revenue": "permission_denied",
    "reviews": 304,
    "rating": 9.4,
    "bedrooms": 1,
    "accommodates": 2,
    "bathrooms": 1.0,
    "latitude": 40.79581,
    "longitude": -73.9373,
    "days_available": 332,
    "img_cover": "https://a0.muscache.com/im/pictures/0814782b-cd46-4251-99c9-0b02ad0af700.jpg?aki_policy=x_large",
    "platforms": {
        "airbnb_property_id": "16381008",
        "homeaway_property_id": null
    },
    "regions": {
        "neighborhood_ids": [
            127582,
            127547,
            142508
        ],
        "zipcode_ids": [
            13327
        ]
    }
}</t>
        </r>
      </text>
    </comment>
    <comment ref="FH8" authorId="0" shapeId="0" xr:uid="{00000000-0006-0000-0000-0000CA000000}">
      <text>
        <r>
          <rPr>
            <sz val="10"/>
            <color rgb="FF000000"/>
            <rFont val="Arial"/>
          </rPr>
          <t>AllTheRooms:{
    "name": "GREAT LOCATION - GREAT NEIGHBORHOOD - BKLYN JEWEL",
    "rating": 100,
    "areaName": "Prospect Heights, Brooklyn, NY 11238, United States",
    "areaId": 1055507,
    "uid": "8293281",
    "providerId": "airbnb",
    "arrangementType": "Entire Home",
    "instantBook": null,
    "isManaged": null,
    "latitude": 40.67781,
    "longitude": -73.97262,
    "url": "https://www.airbnb.com/rooms/8293281",
    "sleeps": 2,
    "bedrooms": 1,
    "bathrooms": 1,
    "image": {
        "t": null,
        "n": "https://a0.muscache.com/im/pictures/9781eade-f263-44c5-b178-703006f83ed7.jpg",
        "__typename": "Image"
    },
    "vrps": {
        "value": 845,
        "month": "2022-12-31",
        "__typename": "VrpsScore"
    },
    "isSuperhost": true,
    "dailyRate": 135.124459613,
    "occupancyRate": 0.896024,
    "trackedId": null,
    "reviewsCount": 178,
    "beds": 1,
    "hostName": "Chris",
    "childrenAllowed": true,
    "eventsAllowed": false,
    "smokingAllowed": false,
    "petsAllowed": false,
    "checkInTime": "15:00",
    "checkOutTime": "11:00",
    "cleaningFee": 55,
    "weeklyDiscountFactor": 0.92,
    "monthlyDiscountFactor": 0.9,
    "scores": [
        {
            "areaId": null,
            "score": 845,
            "difference": 105,
            "description": [
                "Great news your score improved by 105 points, and your overall performance score is now a very impressive 845 points - great work!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1035818,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"4986347",
    "airbnb_property_id": "8293281",
    "homeaway_property_id": null,
    "m_homeaway_property_id": null,
    "title": "GREAT LOCATION - GREAT NEIGHBORHOOD - BKLYN JEWEL",
    "room_type": "Entire home/apt",
    "property_type": "Apartment",
    "adr": 143.17,
    "occ": "permission_denied",
    "revenue": "permission_denied",
    "reviews": 176,
    "rating": 9.8,
    "bedrooms": 1,
    "accommodates": 2,
    "bathrooms": 1.0,
    "latitude": 40.67781,
    "longitude": -73.97262,
    "days_available": 321,
    "img_cover": "https://a0.muscache.com/im/pictures/9781eade-f263-44c5-b178-703006f83ed7.jpg?aki_policy=x_large",
    "platforms": {
        "airbnb_property_id": "8293281",
        "homeaway_property_id": null
    },
    "regions": {
        "neighborhood_ids": [
            127513,
            127643
        ],
        "zipcode_ids": [
            18521
        ]
    }
}</t>
        </r>
      </text>
    </comment>
    <comment ref="FI8" authorId="0" shapeId="0" xr:uid="{00000000-0006-0000-0000-0000CB000000}">
      <text>
        <r>
          <rPr>
            <sz val="10"/>
            <color rgb="FF000000"/>
            <rFont val="Arial"/>
          </rPr>
          <t>AllTheRooms:{
    "name": "Brownstone Garden Floor Apartment",
    "rating": 100,
    "areaName": "Bedford-Stuyvesant, Brooklyn, NY 11216, United States",
    "areaId": 1040410,
    "uid": "16616853",
    "providerId": "airbnb",
    "arrangementType": "Entire Home",
    "instantBook": null,
    "isManaged": null,
    "latitude": 40.67992,
    "longitude": -73.94247,
    "url": "https://www.airbnb.com/rooms/16616853",
    "sleeps": 4,
    "bedrooms": 1,
    "bathrooms": 1,
    "image": {
        "t": null,
        "n": "https://a0.muscache.com/im/pictures/29395541-47ed-4c3f-a1fa-d2f000803d8e.jpg",
        "__typename": "Image"
    },
    "vrps": {
        "value": 508,
        "month": "2022-12-31",
        "__typename": "VrpsScore"
    },
    "isSuperhost": true,
    "dailyRate": 187.768393782,
    "occupancyRate": 0.639073,
    "trackedId": null,
    "reviewsCount": 285,
    "beds": 1,
    "hostName": "Oscar",
    "childrenAllowed": true,
    "eventsAllowed": false,
    "smokingAllowed": false,
    "petsAllowed": false,
    "checkInTime": "16:00",
    "checkOutTime": "11:00",
    "cleaningFee": 80,
    "weeklyDiscountFactor": 1,
    "monthlyDiscountFactor": 1,
    "scores": [
        {
            "areaId": null,
            "score": 508,
            "difference": -109,
            "description": [
                "Uh oh, your  score is at 508 after dropping -109 points this month.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"5013516",
    "airbnb_property_id": "16616853",
    "homeaway_property_id": null,
    "m_homeaway_property_id": null,
    "title": "Brownstone Garden Floor Apartment",
    "room_type": "Entire home/apt",
    "property_type": "Apartment",
    "adr": 205.67,
    "occ": "permission_denied",
    "revenue": "permission_denied",
    "reviews": 282,
    "rating": 9.6,
    "bedrooms": 1,
    "accommodates": 4,
    "bathrooms": 1.0,
    "latitude": 40.67992,
    "longitude": -73.94247,
    "days_available": 342,
    "img_cover": "https://a0.muscache.com/im/pictures/29395541-47ed-4c3f-a1fa-d2f000803d8e.jpg?aki_policy=x_large",
    "platforms": {
        "airbnb_property_id": "16616853",
        "homeaway_property_id": null
    },
    "regions": {
        "neighborhood_ids": [
            127513,
            127505
        ],
        "zipcode_ids": [
            18520
        ]
    }
}</t>
        </r>
      </text>
    </comment>
    <comment ref="FJ8" authorId="0" shapeId="0" xr:uid="{00000000-0006-0000-0000-0000CC000000}">
      <text>
        <r>
          <rPr>
            <sz val="10"/>
            <color rgb="FF000000"/>
            <rFont val="Arial"/>
          </rPr>
          <t>AllTheRooms:{
    "name": "Sunny Chelsea Oasis",
    "rating": 100,
    "areaName": "Chelsea, New York, NY 10011, United States",
    "areaId": 1042307,
    "uid": "16677170",
    "providerId": "airbnb",
    "arrangementType": "Entire Home",
    "instantBook": null,
    "isManaged": null,
    "latitude": 40.74332,
    "longitude": -74.00078,
    "url": "https://www.airbnb.com/rooms/16677170",
    "sleeps": 3,
    "bedrooms": 1,
    "bathrooms": 1,
    "image": {
        "t": null,
        "n": "https://a0.muscache.com/im/pictures/cbdf2fa0-ea93-413d-9d4d-22199ae1763c.jpg",
        "__typename": "Image"
    },
    "vrps": {
        "value": 973,
        "month": "2022-12-31",
        "__typename": "VrpsScore"
    },
    "isSuperhost": true,
    "dailyRate": 265.134701493,
    "occupancyRate": 0.911565,
    "trackedId": null,
    "reviewsCount": 258,
    "beds": 2,
    "hostName": "Eric",
    "childrenAllowed": true,
    "eventsAllowed": false,
    "smokingAllowed": false,
    "petsAllowed": false,
    "checkInTime": "15:00",
    "checkOutTime": "11:00",
    "cleaningFee": 155,
    "weeklyDiscountFactor": 0.9,
    "monthlyDiscountFactor": 0.83,
    "scores": [
        {
            "areaId": null,
            "score": 973,
            "difference": 22,
            "description": [
                "Great news your score improved by 22 points, and your overall performance score is now a very impressive 973 points - great work! "
            ],
            "areaType": "radius",
            "__typename": "Score"
        },
        {
            "areaId": 1042307,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"5046188",
    "airbnb_property_id": "16677170",
    "homeaway_property_id": null,
    "m_homeaway_property_id": null,
    "title": "Sunny Chelsea Oasis",
    "room_type": "Entire home/apt",
    "property_type": "Apartment",
    "adr": 268.88,
    "occ": "permission_denied",
    "revenue": "permission_denied",
    "reviews": 253,
    "rating": 9.5,
    "bedrooms": 1,
    "accommodates": 3,
    "bathrooms": 1.0,
    "latitude": 40.74332,
    "longitude": -74.00078,
    "days_available": 358,
    "img_cover": "https://a0.muscache.com/im/pictures/cbdf2fa0-ea93-413d-9d4d-22199ae1763c.jpg?aki_policy=x_large",
    "platforms": {
        "airbnb_property_id": "16677170",
        "homeaway_property_id": null
    },
    "regions": {
        "neighborhood_ids": [
            127521,
            142508
        ],
        "zipcode_ids": [
            12975
        ]
    }
}</t>
        </r>
      </text>
    </comment>
    <comment ref="FK8" authorId="0" shapeId="0" xr:uid="{00000000-0006-0000-0000-0000CD000000}">
      <text>
        <r>
          <rPr>
            <sz val="10"/>
            <color rgb="FF000000"/>
            <rFont val="Arial"/>
          </rPr>
          <t>AllTheRooms:{
    "name": "Full floor, Newly renovated, Brooklyn brownstone",
    "rating": 100,
    "areaName": "Bedford-Stuyvesant, Brooklyn, NY 11221, United States",
    "areaId": 1040633,
    "uid": "16620235",
    "providerId": "airbnb",
    "arrangementType": "Entire Home",
    "instantBook": null,
    "isManaged": null,
    "latitude": 40.68389,
    "longitude": -73.94186,
    "url": "https://www.airbnb.com/rooms/16620235",
    "sleeps": 2,
    "bedrooms": 1,
    "bathrooms": 1,
    "image": {
        "t": null,
        "n": "https://a0.muscache.com/im/pictures/pro_photo_tool/Hosting-16620235-unapproved/original/42dd052b-153a-4e11-8676-a360383493ed.JPEG",
        "__typename": "Image"
    },
    "vrps": {
        "value": 820,
        "month": "2022-12-31",
        "__typename": "VrpsScore"
    },
    "isSuperhost": true,
    "dailyRate": 158.592816327,
    "occupancyRate": 0.746951,
    "trackedId": null,
    "reviewsCount": 196,
    "beds": 2,
    "hostName": "Todd &amp; Ashta",
    "childrenAllowed": false,
    "eventsAllowed": false,
    "smokingAllowed": false,
    "petsAllowed": false,
    "checkInTime": "15:00",
    "checkOutTime": "11:00",
    "cleaningFee": 125,
    "weeklyDiscountFactor": 0.98,
    "monthlyDiscountFactor": 0.9,
    "scores": [
        {
            "areaId": null,
            "score": 820,
            "difference": 52,
            "description": [
                "Great news your score improved by 52 points, and your overall performance score is now a very impressive 820 points - great work!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"5048676",
    "airbnb_property_id": "16620235",
    "homeaway_property_id": null,
    "m_homeaway_property_id": null,
    "title": "Full floor, Newly renovated, Brooklyn brownstone",
    "room_type": "Entire home/apt",
    "property_type": "Apartment",
    "adr": 182.61,
    "occ": "permission_denied",
    "revenue": "permission_denied",
    "reviews": 194,
    "rating": 9.9,
    "bedrooms": 1,
    "accommodates": 2,
    "bathrooms": 1.0,
    "latitude": 40.68389,
    "longitude": -73.94186,
    "days_available": 315,
    "img_cover": "https://a0.muscache.com/im/pictures/pro_photo_tool/Hosting-16620235-unapproved/original/42dd052b-153a-4e11-8676-a360383493ed.JPEG?aki_policy=x_large",
    "platforms": {
        "airbnb_property_id": "16620235",
        "homeaway_property_id": null
    },
    "regions": {
        "neighborhood_ids": [
            127505,
            127513
        ],
        "zipcode_ids": [
            19083
        ]
    }
}</t>
        </r>
      </text>
    </comment>
    <comment ref="FL8" authorId="0" shapeId="0" xr:uid="{00000000-0006-0000-0000-0000CE000000}">
      <text>
        <r>
          <rPr>
            <sz val="10"/>
            <color rgb="FF000000"/>
            <rFont val="Arial"/>
          </rPr>
          <t>AllTheRooms:{
    "name": "Private, Windsor Terrace Studio",
    "rating": 100,
    "areaName": "Brooklyn, NY 11218, United States",
    "areaId": 1065187,
    "uid": "16731782",
    "providerId": "airbnb",
    "arrangementType": "Entire Home",
    "instantBook": null,
    "isManaged": null,
    "latitude": 40.6544,
    "longitude": -73.97346,
    "url": "https://www.airbnb.com/rooms/16731782",
    "sleeps": 4,
    "bedrooms": 1,
    "bathrooms": 1,
    "image": {
        "t": null,
        "n": "https://a0.muscache.com/im/pictures/66bdd8c7-39d6-421f-ad0d-d053348eacf0.jpg",
        "__typename": "Image"
    },
    "vrps": {
        "value": 732,
        "month": "2022-12-31",
        "__typename": "VrpsScore"
    },
    "isSuperhost": true,
    "dailyRate": 140.374688797,
    "occupancyRate": 0.68661,
    "trackedId": null,
    "reviewsCount": 228,
    "beds": 3,
    "hostName": "Georgia And Kevin",
    "childrenAllowed": true,
    "eventsAllowed": false,
    "smokingAllowed": false,
    "petsAllowed": false,
    "checkInTime": "15:00",
    "checkOutTime": "11:00",
    "cleaningFee": 60,
    "weeklyDiscountFactor": 1,
    "monthlyDiscountFactor": 0.9,
    "scores": [
        {
            "areaId": null,
            "score": 732,
            "difference": 108,
            "description": [
                "Well done, your  performance score is up by 108 points this month. It's currently 732. "
            ],
            "areaType": "radius",
            "__typename": "Score"
        },
        {
            "areaId": 1065187,
            "score": null,
            "difference": null,
            "description": null,
            "areaType": "postalcode",
            "__typename": "Score"
        },
        {
            "areaId": 1039867,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"5102080",
    "airbnb_property_id": "16731782",
    "homeaway_property_id": null,
    "m_homeaway_property_id": null,
    "title": "Private, Windsor Terrace Studio",
    "room_type": "Entire home/apt",
    "property_type": "House",
    "adr": 155.24,
    "occ": "permission_denied",
    "revenue": "permission_denied",
    "reviews": 227,
    "rating": 9.5,
    "bedrooms": 1,
    "accommodates": 4,
    "bathrooms": 1.0,
    "latitude": 40.6544,
    "longitude": -73.97346,
    "days_available": 353,
    "img_cover": "https://a0.muscache.com/im/pictures/66bdd8c7-39d6-421f-ad0d-d053348eacf0.jpg?aki_policy=x_large",
    "platforms": {
        "airbnb_property_id": "16731782",
        "homeaway_property_id": null
    },
    "regions": {
        "neighborhood_ids": [
            127694,
            127513
        ],
        "zipcode_ids": [
            18522
        ]
    }
}</t>
        </r>
      </text>
    </comment>
    <comment ref="FM8" authorId="0" shapeId="0" xr:uid="{00000000-0006-0000-0000-0000CF000000}">
      <text>
        <r>
          <rPr>
            <sz val="10"/>
            <color rgb="FF000000"/>
            <rFont val="Arial"/>
          </rPr>
          <t>AllTheRooms:{
    "name": "Newly renovated and cozy 1-bedroom in Brooklyn",
    "rating": 100,
    "areaName": "Bay Ridge, Brooklyn, NY 11209, United States",
    "areaId": 1069012,
    "uid": "16798165",
    "providerId": "airbnb",
    "arrangementType": "Entire Home",
    "instantBook": null,
    "isManaged": null,
    "latitude": 40.63351,
    "longitude": -74.0282,
    "url": "https://www.airbnb.com/rooms/16798165",
    "sleeps": 6,
    "bedrooms": 1,
    "bathrooms": 1,
    "image": {
        "t": null,
        "n": "https://a0.muscache.com/im/pictures/92fb9bf3-e3d5-4a07-9eb4-41f0ced3d184.jpg",
        "__typename": "Image"
    },
    "vrps": {
        "value": 683,
        "month": "2022-12-31",
        "__typename": "VrpsScore"
    },
    "isSuperhost": true,
    "dailyRate": 109.658823529,
    "occupancyRate": 0.923913,
    "trackedId": null,
    "reviewsCount": 228,
    "beds": 2,
    "hostName": "Mario",
    "childrenAllowed": true,
    "eventsAllowed": false,
    "smokingAllowed": false,
    "petsAllowed": false,
    "checkInTime": "16:00",
    "checkOutTime": "12:00",
    "cleaningFee": 60,
    "weeklyDiscountFactor": 0.95,
    "monthlyDiscountFactor": 0.9,
    "scores": [
        {
            "areaId": null,
            "score": 683,
            "difference": -32,
            "description": [
                "We see a little drop in your  score this month, it fell by -32. But dont worry, your score is still pretty good at 683. "
            ],
            "areaType": "radius",
            "__typename": "Score"
        },
        {
            "areaId": 1069012,
            "score": null,
            "difference": null,
            "description": null,
            "areaType": "postalcode",
            "__typename": "Score"
        },
        {
            "areaId": 1039762,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"5116570",
    "airbnb_property_id": "16798165",
    "homeaway_property_id": null,
    "m_homeaway_property_id": null,
    "title": "Newly renovated and cozy 1-bedroom in Brooklyn",
    "room_type": "Entire home/apt",
    "property_type": "Apartment",
    "adr": 103.39,
    "occ": "permission_denied",
    "revenue": "permission_denied",
    "reviews": 226,
    "rating": 9.6,
    "bedrooms": 1,
    "accommodates": 6,
    "bathrooms": 1.0,
    "latitude": 40.63351,
    "longitude": -74.0282,
    "days_available": 319,
    "img_cover": "https://a0.muscache.com/im/pictures/92fb9bf3-e3d5-4a07-9eb4-41f0ced3d184.jpg?aki_policy=x_large",
    "platforms": {
        "airbnb_property_id": "16798165",
        "homeaway_property_id": null
    },
    "regions": {
        "neighborhood_ids": [
            127501,
            127513
        ],
        "zipcode_ids": [
            18118
        ]
    }
}</t>
        </r>
      </text>
    </comment>
    <comment ref="FN8" authorId="0" shapeId="0" xr:uid="{00000000-0006-0000-0000-0000D0000000}">
      <text>
        <r>
          <rPr>
            <sz val="10"/>
            <color rgb="FF000000"/>
            <rFont val="Arial"/>
          </rPr>
          <t>AllTheRooms:{
    "name": "Spacious 1 bedroom apt in Bkln w/ outdoor space",
    "rating": 100,
    "areaName": "Fort Greene, Brooklyn, NY 11205, United States",
    "areaId": 1055507,
    "uid": "16659292",
    "providerId": "airbnb",
    "arrangementType": "Entire Home",
    "instantBook": null,
    "isManaged": null,
    "latitude": 40.68692,
    "longitude": -73.97287,
    "url": "https://www.airbnb.com/rooms/16659292",
    "sleeps": 3,
    "bedrooms": 1,
    "bathrooms": 1,
    "image": {
        "t": null,
        "n": "https://a0.muscache.com/im/pictures/8024957b-04db-4ea1-910b-da9ef30d9195.jpg",
        "__typename": "Image"
    },
    "vrps": {
        "value": 722,
        "month": "2022-12-31",
        "__typename": "VrpsScore"
    },
    "isSuperhost": false,
    "dailyRate": 116.638939394,
    "occupancyRate": 0.730897,
    "trackedId": null,
    "reviewsCount": 161,
    "beds": 3,
    "hostName": "Albert",
    "childrenAllowed": true,
    "eventsAllowed": false,
    "smokingAllowed": false,
    "petsAllowed": false,
    "checkInTime": "15:00",
    "checkOutTime": "11:00",
    "cleaningFee": 99,
    "weeklyDiscountFactor": 0.9,
    "monthlyDiscountFactor": 0.8,
    "scores": [
        {
            "areaId": null,
            "score": 722,
            "difference": 101,
            "description": [
                "Well done, your  performance score is up by 101 points this month. It's currently 722.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1035798,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"5122762",
    "airbnb_property_id": "16659292",
    "homeaway_property_id": null,
    "m_homeaway_property_id": null,
    "title": "Spacious 1 bedroom apt in Bkln w/ outdoor space",
    "room_type": "Entire home/apt",
    "property_type": "Apartment",
    "adr": 128.67,
    "occ": "permission_denied",
    "revenue": "permission_denied",
    "reviews": 159,
    "rating": 9.5,
    "bedrooms": 1,
    "accommodates": 3,
    "bathrooms": 1.0,
    "latitude": 40.68692,
    "longitude": -73.97287,
    "days_available": 329,
    "img_cover": "https://a0.muscache.com/im/pictures/8024957b-04db-4ea1-910b-da9ef30d9195.jpg?aki_policy=x_large",
    "platforms": {
        "airbnb_property_id": "16659292",
        "homeaway_property_id": null
    },
    "regions": {
        "neighborhood_ids": [
            127513,
            127565
        ],
        "zipcode_ids": [
            14730
        ]
    }
}</t>
        </r>
      </text>
    </comment>
    <comment ref="FO8" authorId="0" shapeId="0" xr:uid="{00000000-0006-0000-0000-0000D1000000}">
      <text>
        <r>
          <rPr>
            <sz val="10"/>
            <color rgb="FF000000"/>
            <rFont val="Arial"/>
          </rPr>
          <t>AllTheRooms:{
    "name": "Coney Island Beach Amusement 1 Br Apt. * Wi-Fi",
    "rating": 100,
    "areaName": "Coney Island, Brooklyn, NY 11224, United States",
    "areaId": 1054858,
    "uid": "17097239",
    "providerId": "airbnb",
    "arrangementType": "Entire Home",
    "instantBook": null,
    "isManaged": null,
    "latitude": 40.576569,
    "longitude": -73.985207,
    "url": "https://www.airbnb.com/rooms/17097239",
    "sleeps": 3,
    "bedrooms": 1,
    "bathrooms": 1,
    "image": {
        "t": null,
        "n": "https://a0.muscache.com/im/pictures/a1d74a8a-7d17-4221-b4c3-473e30f788b3.jpg",
        "__typename": "Image"
    },
    "vrps": {
        "value": 549,
        "month": "2022-12-31",
        "__typename": "VrpsScore"
    },
    "isSuperhost": false,
    "dailyRate": 119.047671958,
    "occupancyRate": 0.547826,
    "trackedId": null,
    "reviewsCount": 208,
    "beds": 2,
    "hostName": "Ed",
    "childrenAllowed": true,
    "eventsAllowed": false,
    "smokingAllowed": false,
    "petsAllowed": false,
    "checkInTime": "13:00",
    "checkOutTime": "11:00",
    "cleaningFee": 40,
    "weeklyDiscountFactor": 0.97,
    "monthlyDiscountFactor": 0.82,
    "scores": [
        {
            "areaId": null,
            "score": 549,
            "difference": 12,
            "description": [
                "We are heading in the right direction! You gained 12 points this month. Your current  score is 549 "
            ],
            "areaType": "radius",
            "__typename": "Score"
        },
        {
            "areaId": 1054858,
            "score": null,
            "difference": null,
            "description": null,
            "areaType": "postalcode",
            "__typename": "Score"
        },
        {
            "areaId": 1038176,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"5155268",
    "airbnb_property_id": "17097239",
    "homeaway_property_id": null,
    "m_homeaway_property_id": "4156512ha",
    "title": "Coney Island Beach Amusement 1 Br Apt. * Wi-Fi",
    "room_type": "Entire home/apt",
    "property_type": "Apartment",
    "adr": 134.04,
    "occ": "permission_denied",
    "revenue": "permission_denied",
    "reviews": 228,
    "rating": 9.4,
    "bedrooms": 1,
    "accommodates": 3,
    "bathrooms": 1.0,
    "latitude": 40.576569,
    "longitude": -73.985207,
    "days_available": 365,
    "img_cover": "https://a0.muscache.com/im/pictures/a1d74a8a-7d17-4221-b4c3-473e30f788b3.jpg?aki_policy=x_large",
    "platforms": {
        "airbnb_property_id": "17097239",
        "homeaway_property_id": "4156512ha"
    },
    "regions": {
        "neighborhood_ids": [
            127535,
            127513
        ],
        "zipcode_ids": [
            19086
        ]
    }
}</t>
        </r>
      </text>
    </comment>
    <comment ref="FP8" authorId="0" shapeId="0" xr:uid="{00000000-0006-0000-0000-0000D2000000}">
      <text>
        <r>
          <rPr>
            <sz val="10"/>
            <color rgb="FF000000"/>
            <rFont val="Arial"/>
          </rPr>
          <t>AllTheRooms:{
    "name": "Charming Duplex in Manhattan",
    "rating": 100,
    "areaName": "East Harlem, New York, NY 10037, United States",
    "areaId": 1040819,
    "uid": "17122054",
    "providerId": "airbnb",
    "arrangementType": "Entire Home",
    "instantBook": null,
    "isManaged": null,
    "latitude": 40.80981,
    "longitude": -73.93954,
    "url": "https://www.airbnb.com/rooms/17122054",
    "sleeps": 2,
    "bedrooms": 1,
    "bathrooms": 1,
    "image": {
        "t": null,
        "n": "https://a0.muscache.com/im/pictures/2bb3b648-0516-48a7-bc99-f9f494cb6a80.jpg",
        "__typename": "Image"
    },
    "vrps": {
        "value": 750,
        "month": "2022-12-31",
        "__typename": "VrpsScore"
    },
    "isSuperhost": true,
    "dailyRate": 155.452956989,
    "occupancyRate": 0.835017,
    "trackedId": null,
    "reviewsCount": 234,
    "beds": 2,
    "hostName": "Chito And Xavier",
    "childrenAllowed": false,
    "eventsAllowed": false,
    "smokingAllowed": false,
    "petsAllowed": false,
    "checkInTime": "15:00",
    "checkOutTime": "11:00",
    "cleaningFee": 85,
    "weeklyDiscountFactor": 1,
    "monthlyDiscountFactor": 0.9,
    "scores": [
        {
            "areaId": null,
            "score": 750,
            "difference": -103,
            "description": [
                "We see a little drop in your  score this month, it fell by -103. But dont worry, your score is still pretty good at 750. "
            ],
            "areaType": "radius",
            "__typename": "Score"
        },
        {
            "areaId": 1040819,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"5178699",
    "airbnb_property_id": "17122054",
    "homeaway_property_id": null,
    "m_homeaway_property_id": "4479323ha",
    "title": "Charming Duplex in Manhattan",
    "room_type": "Entire home/apt",
    "property_type": "Apartment",
    "adr": 165.43,
    "occ": "permission_denied",
    "revenue": "permission_denied",
    "reviews": 231,
    "rating": null,
    "bedrooms": 1,
    "accommodates": 2,
    "bathrooms": 1.0,
    "latitude": 40.80981,
    "longitude": -73.93954,
    "days_available": 310,
    "img_cover": "https://a0.muscache.com/im/pictures/2bb3b648-0516-48a7-bc99-f9f494cb6a80.jpg?aki_policy=x_large",
    "platforms": {
        "airbnb_property_id": "17122054",
        "homeaway_property_id": "4479323ha"
    },
    "regions": {
        "neighborhood_ids": [
            127547,
            127582,
            142508
        ],
        "zipcode_ids": [
            13996
        ]
    }
}</t>
        </r>
      </text>
    </comment>
    <comment ref="FQ8" authorId="0" shapeId="0" xr:uid="{00000000-0006-0000-0000-0000D3000000}">
      <text>
        <r>
          <rPr>
            <sz val="10"/>
            <color rgb="FF000000"/>
            <rFont val="Arial"/>
          </rPr>
          <t>AllTheRooms:{
    "name": "Williamsburg (Bedford L)Spacious Apt 100%Sanitized",
    "rating": 100,
    "areaName": "Williamsburg, Brooklyn, NY 11249, United States",
    "areaId": 1059405,
    "uid": "17331192",
    "providerId": "airbnb",
    "arrangementType": "Entire Home",
    "instantBook": null,
    "isManaged": null,
    "latitude": 40.71336,
    "longitude": -73.96411,
    "url": "https://www.airbnb.com/rooms/17331192",
    "sleeps": 2,
    "bedrooms": 1,
    "bathrooms": 2,
    "image": {
        "t": null,
        "n": "https://a0.muscache.com/im/pictures/fb8a1d12-6fa3-4e4e-8016-3e9888fe6a7b.jpg",
        "__typename": "Image"
    },
    "vrps": {
        "value": 920,
        "month": "2022-12-31",
        "__typename": "VrpsScore"
    },
    "isSuperhost": true,
    "dailyRate": 245.144193939,
    "occupancyRate": 0.873016,
    "trackedId": null,
    "reviewsCount": 222,
    "beds": 1,
    "hostName": "Cat",
    "childrenAllowed": true,
    "eventsAllowed": false,
    "smokingAllowed": false,
    "petsAllowed": false,
    "checkInTime": "15:00",
    "checkOutTime": "10:00",
    "cleaningFee": 120,
    "weeklyDiscountFactor": 0.97,
    "monthlyDiscountFactor": 0.9,
    "scores": [
        {
            "areaId": null,
            "score": 920,
            "difference": 8,
            "description": [
                "Great news your score improved by 8 points, and your overall performance score is now a very impressive 920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"5289078",
    "airbnb_property_id": "17331192",
    "homeaway_property_id": null,
    "m_homeaway_property_id": null,
    "title": "Williamsburg (Bedford L)Spacious Apt 100%Sanitized",
    "room_type": "Entire home/apt",
    "property_type": "Apartment",
    "adr": 244.79,
    "occ": "permission_denied",
    "revenue": "permission_denied",
    "reviews": 222,
    "rating": 9.7,
    "bedrooms": 1,
    "accommodates": 2,
    "bathrooms": 1.5,
    "latitude": 40.71336,
    "longitude": -73.96411,
    "days_available": 316,
    "img_cover": "https://a0.muscache.com/im/pictures/fb8a1d12-6fa3-4e4e-8016-3e9888fe6a7b.jpg?aki_policy=x_large",
    "platforms": {
        "airbnb_property_id": "17331192",
        "homeaway_property_id": null
    },
    "regions": {
        "neighborhood_ids": [
            127513,
            127692
        ],
        "zipcode_ids": [
            18515
        ]
    }
}</t>
        </r>
      </text>
    </comment>
    <comment ref="FR8" authorId="0" shapeId="0" xr:uid="{00000000-0006-0000-0000-0000D4000000}">
      <text>
        <r>
          <rPr>
            <sz val="10"/>
            <color rgb="FF000000"/>
            <rFont val="Arial"/>
          </rPr>
          <t>AllTheRooms:{
    "name": "The Sweet Pea Cottage",
    "rating": 100,
    "areaName": "Annadale, Staten Island, NY 10312, United States",
    "areaId": 1070103,
    "uid": "17554298",
    "providerId": "airbnb",
    "arrangementType": "Entire Home",
    "instantBook": null,
    "isManaged": null,
    "latitude": 40.53894,
    "longitude": -74.16983,
    "url": "https://www.airbnb.com/rooms/17554298",
    "sleeps": 4,
    "bedrooms": 1,
    "bathrooms": 1,
    "image": {
        "t": null,
        "n": "https://a0.muscache.com/im/pictures/4598c620-d2c1-4cc9-b69e-46867b0b4cb4.jpg",
        "__typename": "Image"
    },
    "vrps": {
        "value": 953,
        "month": "2022-12-31",
        "__typename": "VrpsScore"
    },
    "isSuperhost": true,
    "dailyRate": 186.160594796,
    "occupancyRate": 0.77971,
    "trackedId": null,
    "reviewsCount": 316,
    "beds": 2,
    "hostName": "Kathleen",
    "childrenAllowed": true,
    "eventsAllowed": false,
    "smokingAllowed": false,
    "petsAllowed": true,
    "checkInTime": "14:00",
    "checkOutTime": "11:00",
    "cleaningFee": 0,
    "weeklyDiscountFactor": 0.9,
    "monthlyDiscountFactor": 0.8,
    "scores": [
        {
            "areaId": null,
            "score": 953,
            "difference": -24,
            "description": [
                "A small drop of -24 in  performance score this month, but you're still doing great at 953 points. "
            ],
            "areaType": "radius",
            "__typename": "Score"
        },
        {
            "areaId": 1070103,
            "score": null,
            "difference": null,
            "description": null,
            "areaType": "postalcode",
            "__typename": "Score"
        },
        {
            "areaId": 1033211,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798991,
            "score": null,
            "difference": null,
            "description": null,
            "areaType": "city",
            "__typename": "Score"
        },
        {
            "areaId": 1075896,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"5340979",
    "airbnb_property_id": "17554298",
    "homeaway_property_id": null,
    "m_homeaway_property_id": null,
    "title": "The Sweet Pea Cottage",
    "room_type": "Entire home/apt",
    "property_type": "House",
    "adr": 187.86,
    "occ": "permission_denied",
    "revenue": "permission_denied",
    "reviews": 313,
    "rating": 9.7,
    "bedrooms": 1,
    "accommodates": 4,
    "bathrooms": 1.0,
    "latitude": 40.53894,
    "longitude": -74.16983,
    "days_available": 359,
    "img_cover": "https://a0.muscache.com/im/pictures/4598c620-d2c1-4cc9-b69e-46867b0b4cb4.jpg?aki_policy=x_large",
    "platforms": {
        "airbnb_property_id": "17554298",
        "homeaway_property_id": null
    },
    "regions": {
        "zipcode_ids": [
            11600
        ]
    }
}</t>
        </r>
      </text>
    </comment>
    <comment ref="FS8" authorId="0" shapeId="0" xr:uid="{00000000-0006-0000-0000-0000D5000000}">
      <text>
        <r>
          <rPr>
            <sz val="10"/>
            <color rgb="FF000000"/>
            <rFont val="Arial"/>
          </rPr>
          <t>AllTheRooms:{
    "name": "Beautiful Sunlit Retreat in Manhattan",
    "rating": 100,
    "areaName": "Harlem, New York, NY 10030, United States",
    "areaId": 1040820,
    "uid": "17318814",
    "providerId": "airbnb",
    "arrangementType": "Entire Home",
    "instantBook": null,
    "isManaged": null,
    "latitude": 40.81926,
    "longitude": -73.94722,
    "url": "https://www.airbnb.com/rooms/17318814",
    "sleeps": 5,
    "bedrooms": 1,
    "bathrooms": 1,
    "image": {
        "t": null,
        "n": "https://a0.muscache.com/im/pictures/6a0c44f1-1687-4ea6-a948-ef6e903e74ec.jpg",
        "__typename": "Image"
    },
    "vrps": {
        "value": 971,
        "month": "2022-12-31",
        "__typename": "VrpsScore"
    },
    "isSuperhost": false,
    "dailyRate": 215.330882353,
    "occupancyRate": 0.906667,
    "trackedId": null,
    "reviewsCount": 335,
    "beds": 2,
    "hostName": "BeautifulHarlem",
    "childrenAllowed": true,
    "eventsAllowed": false,
    "smokingAllowed": false,
    "petsAllowed": false,
    "checkInTime": "16:00",
    "checkOutTime": "11:00",
    "cleaningFee": 130,
    "weeklyDiscountFactor": 1,
    "monthlyDiscountFactor": 1,
    "scores": [
        {
            "areaId": null,
            "score": 971,
            "difference": 40,
            "description": [
                "Great news your score improved by 40 points, and your overall performance score is now a very impressive 971 points - great work!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1038863,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"5356817",
    "airbnb_property_id": "17318814",
    "homeaway_property_id": null,
    "m_homeaway_property_id": null,
    "title": "Beautiful Sunlit Retreat in Manhattan",
    "room_type": "Entire home/apt",
    "property_type": "Townhouse",
    "adr": 197.43,
    "occ": "permission_denied",
    "revenue": "permission_denied",
    "reviews": 331,
    "rating": 9.6,
    "bedrooms": 1,
    "accommodates": 5,
    "bathrooms": 1.0,
    "latitude": 40.82014,
    "longitude": -73.94536,
    "days_available": 322,
    "img_cover": "https://a0.muscache.com/im/pictures/6a0c44f1-1687-4ea6-a948-ef6e903e74ec.jpg?aki_policy=x_large",
    "platforms": {
        "airbnb_property_id": "17318814",
        "homeaway_property_id": null
    },
    "regions": {
        "neighborhood_ids": [
            142508,
            127582
        ],
        "zipcode_ids": [
            13328
        ]
    }
}</t>
        </r>
      </text>
    </comment>
    <comment ref="FT8" authorId="0" shapeId="0" xr:uid="{00000000-0006-0000-0000-0000D6000000}">
      <text>
        <r>
          <rPr>
            <sz val="10"/>
            <color rgb="FF000000"/>
            <rFont val="Arial"/>
          </rPr>
          <t>AllTheRooms:{
    "name": "Private &amp; Separate 1bd/1ba | NYC Pre-War Apartment",
    "rating": 100,
    "areaName": "Highbridge, New York, NY 10452, United States",
    "areaId": 1074315,
    "uid": "17367187",
    "providerId": "airbnb",
    "arrangementType": "Private Room",
    "instantBook": null,
    "isManaged": null,
    "latitude": 40.82935,
    "longitude": -73.92757,
    "url": "https://www.airbnb.com/rooms/17367187",
    "sleeps": 2,
    "bedrooms": 1,
    "bathrooms": 1,
    "image": {
        "t": null,
        "n": "https://a0.muscache.com/im/pictures/7080553f-322e-4557-86e3-ca063583a7da.jpg",
        "__typename": "Image"
    },
    "vrps": {
        "value": 724,
        "month": "2022-12-31",
        "__typename": "VrpsScore"
    },
    "isSuperhost": true,
    "dailyRate": 177.395973154,
    "occupancyRate": 0.526502,
    "trackedId": null,
    "reviewsCount": 183,
    "beds": 5,
    "hostName": "Am\u00edlcar",
    "childrenAllowed": true,
    "eventsAllowed": false,
    "smokingAllowed": false,
    "petsAllowed": true,
    "checkInTime": "19:00",
    "checkOutTime": "11:00",
    "cleaningFee": 70,
    "weeklyDiscountFactor": 0.8,
    "monthlyDiscountFactor": 0.75,
    "scores": [
        {
            "areaId": null,
            "score": 724,
            "difference": 101,
            "description": [
                "Well done, your  performance score is up by 101 points this month. It's currently 724. "
            ],
            "areaType": "radius",
            "__typename": "Score"
        },
        {
            "areaId": 1074315,
            "score": null,
            "difference": null,
            "description": null,
            "areaType": "postalcode",
            "__typename": "Score"
        },
        {
            "areaId": 1036618,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"5389581",
    "airbnb_property_id": "17367187",
    "homeaway_property_id": null,
    "m_homeaway_property_id": null,
    "title": "SuperHost Yankee Stadium, NYC 1bd/1ba Pre-War Apt",
    "room_type": "Entire home/apt",
    "property_type": "Apartment",
    "adr": 246.93,
    "occ": "permission_denied",
    "revenue": "permission_denied",
    "reviews": 181,
    "rating": 9.6,
    "bedrooms": 1,
    "accommodates": 4,
    "bathrooms": 1.0,
    "latitude": 40.82935,
    "longitude": -73.92757,
    "days_available": 307,
    "img_cover": "https://a0.muscache.com/im/pictures/7080553f-322e-4557-86e3-ca063583a7da.jpg?aki_policy=x_large",
    "platforms": {
        "airbnb_property_id": "17367187",
        "homeaway_property_id": null
    },
    "regions": {
        "neighborhood_ids": [
            127533
        ],
        "zipcode_ids": [
            11831
        ]
    }
}</t>
        </r>
      </text>
    </comment>
    <comment ref="FU8" authorId="0" shapeId="0" xr:uid="{00000000-0006-0000-0000-0000D7000000}">
      <text>
        <r>
          <rPr>
            <sz val="10"/>
            <color rgb="FF000000"/>
            <rFont val="Arial"/>
          </rPr>
          <t>AllTheRooms:{
    "name": "HALSEY HAVEN",
    "rating": 100,
    "areaName": "Bedford-Stuyvesant, Brooklyn , NY 11233, United States",
    "areaId": 1040630,
    "uid": "17730019",
    "providerId": "airbnb",
    "arrangementType": "Entire Home",
    "instantBook": null,
    "isManaged": null,
    "latitude": 40.68442,
    "longitude": -73.92329,
    "url": "https://www.airbnb.com/rooms/17730019",
    "sleeps": 4,
    "bedrooms": 1,
    "bathrooms": 1,
    "image": {
        "t": null,
        "n": "https://a0.muscache.com/im/pictures/3dc74809-b132-4824-b918-2cc6a60f9467.jpg",
        "__typename": "Image"
    },
    "vrps": {
        "value": 677,
        "month": "2022-12-31",
        "__typename": "VrpsScore"
    },
    "isSuperhost": true,
    "dailyRate": 211.812714777,
    "occupancyRate": 0.546479,
    "trackedId": null,
    "reviewsCount": 93,
    "beds": 1,
    "hostName": "Gretchen",
    "childrenAllowed": true,
    "eventsAllowed": false,
    "smokingAllowed": false,
    "petsAllowed": false,
    "checkInTime": "15:00",
    "checkOutTime": "11:00",
    "cleaningFee": 175,
    "weeklyDiscountFactor": 1,
    "monthlyDiscountFactor": 1,
    "scores": [
        {
            "areaId": null,
            "score": 677,
            "difference": -10,
            "description": [
                "We see a little drop in your  score this month, it fell by -10. But dont worry, your score is still pretty good at 677.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"5598168",
    "airbnb_property_id": "17730019",
    "homeaway_property_id": null,
    "m_homeaway_property_id": null,
    "title": "HALSEY HAVEN",
    "room_type": "Entire home/apt",
    "property_type": "House",
    "adr": 221.12,
    "occ": "permission_denied",
    "revenue": "permission_denied",
    "reviews": 92,
    "rating": 9.8,
    "bedrooms": 1,
    "accommodates": 4,
    "bathrooms": 1.0,
    "latitude": 40.68442,
    "longitude": -73.92329,
    "days_available": 323,
    "img_cover": "https://a0.muscache.com/im/pictures/3dc74809-b132-4824-b918-2cc6a60f9467.jpg?aki_policy=x_large",
    "platforms": {
        "airbnb_property_id": "17730019",
        "homeaway_property_id": null
    },
    "regions": {
        "neighborhood_ids": [
            127505,
            127513
        ],
        "zipcode_ids": [
            14417
        ]
    }
}</t>
        </r>
      </text>
    </comment>
    <comment ref="FV8" authorId="0" shapeId="0" xr:uid="{00000000-0006-0000-0000-0000D8000000}">
      <text>
        <r>
          <rPr>
            <sz val="10"/>
            <color rgb="FF000000"/>
            <rFont val="Arial"/>
          </rPr>
          <t>AllTheRooms:{
    "name": "Beautiful 1 Bedroom apartment in Prime GREENPOINT",
    "rating": 90,
    "areaName": "Greenpoint, Brooklyn, NY 11222, United States",
    "areaId": 1043537,
    "uid": "18022636",
    "providerId": "airbnb",
    "arrangementType": "Entire Home",
    "instantBook": null,
    "isManaged": null,
    "latitude": 40.73204,
    "longitude": -73.95772,
    "url": "https://www.airbnb.com/rooms/18022636",
    "sleeps": 4,
    "bedrooms": 1,
    "bathrooms": 1,
    "image": {
        "t": null,
        "n": "https://a0.muscache.com/im/pictures/0576bd2a-46bd-402c-9864-539276497335.jpg",
        "__typename": "Image"
    },
    "vrps": {
        "value": 633,
        "month": "2022-12-31",
        "__typename": "VrpsScore"
    },
    "isSuperhost": true,
    "dailyRate": 178.708823529,
    "occupancyRate": 0.817869,
    "trackedId": null,
    "reviewsCount": 247,
    "beds": 1,
    "hostName": "Maria",
    "childrenAllowed": true,
    "eventsAllowed": false,
    "smokingAllowed": false,
    "petsAllowed": false,
    "checkInTime": "16:00",
    "checkOutTime": "11:00",
    "cleaningFee": 125,
    "weeklyDiscountFactor": 0.95,
    "monthlyDiscountFactor": 0.85,
    "scores": [
        {
            "areaId": null,
            "score": 633,
            "difference": -153,
            "description": [
                "We see a little drop in your  score this month, it fell by -153. But dont worry, your score is still pretty good at 633. "
            ],
            "areaType": "radius",
            "__typename": "Score"
        },
        {
            "areaId": 1043537,
            "score": null,
            "difference": null,
            "description": null,
            "areaType": "postalcode",
            "__typename": "Score"
        },
        {
            "areaId": 1038157,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"5631168",
    "airbnb_property_id": "18022636",
    "homeaway_property_id": null,
    "m_homeaway_property_id": "4590325ha",
    "title": "Beautiful 1 Bedroom apartment in Prime GREENPOINT",
    "room_type": "Entire home/apt",
    "property_type": "Apartment",
    "adr": 145.34,
    "occ": "permission_denied",
    "revenue": "permission_denied",
    "reviews": 244,
    "rating": null,
    "bedrooms": 1,
    "accommodates": 4,
    "bathrooms": 1.0,
    "latitude": 40.73204,
    "longitude": -73.95772,
    "days_available": 321,
    "img_cover": "https://a0.muscache.com/im/pictures/0576bd2a-46bd-402c-9864-539276497335.jpg?aki_policy=x_large",
    "platforms": {
        "airbnb_property_id": "18022636",
        "homeaway_property_id": "4590325ha"
    },
    "regions": {
        "neighborhood_ids": [
            127577,
            127513
        ],
        "zipcode_ids": [
            19084
        ]
    }
}</t>
        </r>
      </text>
    </comment>
    <comment ref="FW8" authorId="0" shapeId="0" xr:uid="{00000000-0006-0000-0000-0000D9000000}">
      <text>
        <r>
          <rPr>
            <sz val="10"/>
            <color rgb="FF000000"/>
            <rFont val="Arial"/>
          </rPr>
          <t>AllTheRooms:{
    "name": "Lovely Bedroom Suite w/ Private Entry",
    "rating": 100,
    "areaName": "Bedford-Stuyvesant, Brooklyn, NY 11233, United States",
    "areaId": 1040630,
    "uid": "18024956",
    "providerId": "airbnb",
    "arrangementType": "Entire Home",
    "instantBook": null,
    "isManaged": null,
    "latitude": 40.68303,
    "longitude": -73.92449,
    "url": "https://www.airbnb.com/rooms/18024956",
    "sleeps": 4,
    "bedrooms": 1,
    "bathrooms": 1,
    "image": {
        "t": null,
        "n": "https://a0.muscache.com/im/pictures/2a595806-4179-4432-9f60-e1d47bb91aed.jpg",
        "__typename": "Image"
    },
    "vrps": {
        "value": 607,
        "month": "2022-12-31",
        "__typename": "VrpsScore"
    },
    "isSuperhost": true,
    "dailyRate": 100.660775862,
    "occupancyRate": 0.865672,
    "trackedId": null,
    "reviewsCount": 305,
    "beds": 2,
    "hostName": "Beebe",
    "childrenAllowed": true,
    "eventsAllowed": false,
    "smokingAllowed": false,
    "petsAllowed": false,
    "checkInTime": null,
    "checkOutTime": "11:00",
    "cleaningFee": 60,
    "weeklyDiscountFactor": 0.95,
    "monthlyDiscountFactor": 0.9,
    "scores": [
        {
            "areaId": null,
            "score": 607,
            "difference": -53,
            "description": [
                "We see a little drop in your  score this month, it fell by -53. But dont worry, your score is still pretty good at 607.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"5668808",
    "airbnb_property_id": "18024956",
    "homeaway_property_id": null,
    "m_homeaway_property_id": null,
    "title": "Lovely Bedroom Suite w/ Private Entry",
    "room_type": "Entire home/apt",
    "property_type": "Townhouse",
    "adr": 106.93,
    "occ": "permission_denied",
    "revenue": "permission_denied",
    "reviews": 303,
    "rating": 9.5,
    "bedrooms": 1,
    "accommodates": 4,
    "bathrooms": 1.0,
    "latitude": 40.68303,
    "longitude": -73.92449,
    "days_available": 362,
    "img_cover": "https://a0.muscache.com/im/pictures/2a595806-4179-4432-9f60-e1d47bb91aed.jpg?aki_policy=x_large",
    "platforms": {
        "airbnb_property_id": "18024956",
        "homeaway_property_id": null
    },
    "regions": {
        "neighborhood_ids": [
            127513,
            127505
        ],
        "zipcode_ids": [
            14417
        ]
    }
}</t>
        </r>
      </text>
    </comment>
    <comment ref="FX8" authorId="0" shapeId="0" xr:uid="{00000000-0006-0000-0000-0000DA000000}">
      <text>
        <r>
          <rPr>
            <sz val="10"/>
            <color rgb="FF000000"/>
            <rFont val="Arial"/>
          </rPr>
          <t>AllTheRooms:{
    "name": "Charming Suite in Historic Home",
    "rating": 100,
    "areaName": "Stapleton, Staten Island, NY 10304, United States",
    "areaId": 1058724,
    "uid": "17992512",
    "providerId": "airbnb",
    "arrangementType": "Entire Home",
    "instantBook": null,
    "isManaged": null,
    "latitude": 40.63031,
    "longitude": -74.08091,
    "url": "https://www.airbnb.com/rooms/17992512",
    "sleeps": 2,
    "bedrooms": 1,
    "bathrooms": 1,
    "image": {
        "t": null,
        "n": "https://a0.muscache.com/im/pictures/bb3c8122-01a6-425e-af49-f796f43b923b.jpg",
        "__typename": "Image"
    },
    "vrps": {
        "value": 556,
        "month": "2022-12-31",
        "__typename": "VrpsScore"
    },
    "isSuperhost": true,
    "dailyRate": 76.861285266,
    "occupancyRate": 0.930029,
    "trackedId": null,
    "reviewsCount": 462,
    "beds": 2,
    "hostName": "David",
    "childrenAllowed": true,
    "eventsAllowed": false,
    "smokingAllowed": false,
    "petsAllowed": false,
    "checkInTime": "16:00",
    "checkOutTime": "11:00",
    "cleaningFee": 20,
    "weeklyDiscountFactor": 1,
    "monthlyDiscountFactor": 1,
    "scores": [
        {
            "areaId": null,
            "score": 556,
            "difference": -8,
            "description": [
                "Uh oh, your  score is at 556 after dropping -8 points this month. "
            ],
            "areaType": "radius",
            "__typename": "Score"
        },
        {
            "areaId": 1058724,
            "score": null,
            "difference": null,
            "description": null,
            "areaType": "postalcode",
            "__typename": "Score"
        },
        {
            "areaId": 1036351,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798991,
            "score": null,
            "difference": null,
            "description": null,
            "areaType": "city",
            "__typename": "Score"
        },
        {
            "areaId": 1075896,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"5677362",
    "airbnb_property_id": "17992512",
    "homeaway_property_id": null,
    "m_homeaway_property_id": null,
    "title": "Charming Suite in Historic Home",
    "room_type": "Entire home/apt",
    "property_type": "Guest suite",
    "adr": 76.99,
    "occ": "permission_denied",
    "revenue": "permission_denied",
    "reviews": 455,
    "rating": 9.8,
    "bedrooms": 1,
    "accommodates": 2,
    "bathrooms": 1.0,
    "latitude": 40.63031,
    "longitude": -74.08091,
    "days_available": 324,
    "img_cover": "https://a0.muscache.com/im/pictures/bb3c8122-01a6-425e-af49-f796f43b923b.jpg?aki_policy=x_large",
    "platforms": {
        "airbnb_property_id": "17992512",
        "homeaway_property_id": null
    },
    "regions": {
        "neighborhood_ids": [
            127663
        ],
        "zipcode_ids": [
            11592
        ]
    }
}</t>
        </r>
      </text>
    </comment>
    <comment ref="FY8" authorId="0" shapeId="0" xr:uid="{00000000-0006-0000-0000-0000DB000000}">
      <text>
        <r>
          <rPr>
            <sz val="10"/>
            <color rgb="FF000000"/>
            <rFont val="Arial"/>
          </rPr>
          <t>AllTheRooms:{
    "name": "Coney Island Private Apt*** Wi Fi, LCD TV MCU Park",
    "rating": 100,
    "areaName": "Coney Island, Brooklyn, NY 11224, United States",
    "areaId": 1054858,
    "uid": "17866206",
    "providerId": "airbnb",
    "arrangementType": "Entire Home",
    "instantBook": null,
    "isManaged": null,
    "latitude": 40.57574,
    "longitude": -73.98624,
    "url": "https://www.airbnb.com/rooms/17866206",
    "sleeps": 3,
    "bedrooms": 1,
    "bathrooms": 1,
    "image": {
        "t": null,
        "n": "https://a0.muscache.com/im/pictures/miso/Hosting-17866206/original/aab7bf74-dff0-4939-beb2-3d355c8cce3e.jpeg",
        "__typename": "Image"
    },
    "vrps": {
        "value": 583,
        "month": "2022-12-31",
        "__typename": "VrpsScore"
    },
    "isSuperhost": false,
    "dailyRate": 130.414499253,
    "occupancyRate": 0.633523,
    "trackedId": null,
    "reviewsCount": 139,
    "beds": 1,
    "hostName": "Ed",
    "childrenAllowed": true,
    "eventsAllowed": false,
    "smokingAllowed": false,
    "petsAllowed": false,
    "checkInTime": "13:00",
    "checkOutTime": "11:00",
    "cleaningFee": 40,
    "weeklyDiscountFactor": 0.96,
    "monthlyDiscountFactor": 0.78,
    "scores": [
        {
            "areaId": null,
            "score": 583,
            "difference": -152,
            "description": [
                "Uh oh, your  score is at 583 after dropping -152 points this month. "
            ],
            "areaType": "radius",
            "__typename": "Score"
        },
        {
            "areaId": 1054858,
            "score": null,
            "difference": null,
            "description": null,
            "areaType": "postalcode",
            "__typename": "Score"
        },
        {
            "areaId": 1038176,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"5694871",
    "airbnb_property_id": "17866206",
    "homeaway_property_id": null,
    "m_homeaway_property_id": "4153622ha",
    "title": "Coney Island Private Apt*** Wi Fi, LCD TV MCU Park",
    "room_type": "Entire home/apt",
    "property_type": "Apartment",
    "adr": 135.1,
    "occ": "permission_denied",
    "revenue": "permission_denied",
    "reviews": 157,
    "rating": 9.4,
    "bedrooms": 1,
    "accommodates": 3,
    "bathrooms": 1.0,
    "latitude": 40.57574,
    "longitude": -73.98624,
    "days_available": 316,
    "img_cover": "https://a0.muscache.com/im/pictures/4bb2efe9-3218-4c0d-adc4-db6ee6e856b1.jpg?aki_policy=x_large",
    "platforms": {
        "airbnb_property_id": "17866206",
        "homeaway_property_id": "4153622ha"
    },
    "regions": {
        "neighborhood_ids": [
            127535,
            127513
        ],
        "zipcode_ids": [
            19086
        ]
    }
}</t>
        </r>
      </text>
    </comment>
    <comment ref="FZ8" authorId="0" shapeId="0" xr:uid="{00000000-0006-0000-0000-0000DC000000}">
      <text>
        <r>
          <rPr>
            <sz val="10"/>
            <color rgb="FF000000"/>
            <rFont val="Arial"/>
          </rPr>
          <t>AllTheRooms:{
    "name": "Coney Island MCU Park Wi fi Cable Apt****",
    "rating": 100,
    "areaName": "Coney Island, Brooklyn, NY 11224, United States",
    "areaId": 1054858,
    "uid": "18240963",
    "providerId": "airbnb",
    "arrangementType": "Entire Home",
    "instantBook": null,
    "isManaged": null,
    "latitude": 40.57626,
    "longitude": -73.98424,
    "url": "https://www.airbnb.com/rooms/18240963",
    "sleeps": 2,
    "bedrooms": 1,
    "bathrooms": 1,
    "image": {
        "t": null,
        "n": "https://a0.muscache.com/im/pictures/c8729992-e590-4634-87fd-3559cae36e89.jpg",
        "__typename": "Image"
    },
    "vrps": {
        "value": 698,
        "month": "2022-12-31",
        "__typename": "VrpsScore"
    },
    "isSuperhost": false,
    "dailyRate": 121.765900901,
    "occupancyRate": 0.623596,
    "trackedId": null,
    "reviewsCount": 159,
    "beds": 1,
    "hostName": "Ed",
    "childrenAllowed": true,
    "eventsAllowed": false,
    "smokingAllowed": false,
    "petsAllowed": false,
    "checkInTime": "13:00",
    "checkOutTime": "11:00",
    "cleaningFee": 40,
    "weeklyDiscountFactor": 0.97,
    "monthlyDiscountFactor": 0.84,
    "scores": [
        {
            "areaId": null,
            "score": 698,
            "difference": -1,
            "description": [
                "Your  performance has not changed this month and is holding steady at 698 points. "
            ],
            "areaType": "radius",
            "__typename": "Score"
        },
        {
            "areaId": 1054858,
            "score": null,
            "difference": null,
            "description": null,
            "areaType": "postalcode",
            "__typename": "Score"
        },
        {
            "areaId": 1038176,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"5805181",
    "airbnb_property_id": "18240963",
    "homeaway_property_id": null,
    "m_homeaway_property_id": "4175974ha",
    "title": "Coney Island MCU Park Wi fi Cable Apt****",
    "room_type": "Entire home/apt",
    "property_type": "Apartment",
    "adr": 133.01,
    "occ": "permission_denied",
    "revenue": "permission_denied",
    "reviews": 181,
    "rating": 9.5,
    "bedrooms": 1,
    "accommodates": 2,
    "bathrooms": 1.0,
    "latitude": 40.57626,
    "longitude": -73.98424,
    "days_available": 331,
    "img_cover": "https://a0.muscache.com/im/pictures/c8729992-e590-4634-87fd-3559cae36e89.jpg?aki_policy=x_large",
    "platforms": {
        "airbnb_property_id": "18240963",
        "homeaway_property_id": "4175974ha"
    },
    "regions": {
        "neighborhood_ids": [
            127513,
            127535
        ],
        "zipcode_ids": [
            19086
        ]
    }
}</t>
        </r>
      </text>
    </comment>
    <comment ref="GA8" authorId="0" shapeId="0" xr:uid="{00000000-0006-0000-0000-0000DD000000}">
      <text>
        <r>
          <rPr>
            <sz val="10"/>
            <color rgb="FF000000"/>
            <rFont val="Arial"/>
          </rPr>
          <t>AllTheRooms:{
    "name": "Historic Harlem Brownstone",
    "rating": 100,
    "areaName": "Harlem, New York, NY 10027, United States",
    "areaId": 1047936,
    "uid": "18211851",
    "providerId": "airbnb",
    "arrangementType": "Entire Home",
    "instantBook": null,
    "isManaged": null,
    "latitude": 40.81525,
    "longitude": -73.94657,
    "url": "https://www.airbnb.com/rooms/18211851",
    "sleeps": 4,
    "bedrooms": 1,
    "bathrooms": 1,
    "image": {
        "t": null,
        "n": "https://a0.muscache.com/im/pictures/eb158798-2741-4a54-85bf-df2be5cf417b.jpg",
        "__typename": "Image"
    },
    "vrps": {
        "value": 863,
        "month": "2022-12-31",
        "__typename": "VrpsScore"
    },
    "isSuperhost": true,
    "dailyRate": 179.903172269,
    "occupancyRate": 0.609137,
    "trackedId": null,
    "reviewsCount": 17,
    "beds": 3,
    "hostName": "Janet",
    "childrenAllowed": true,
    "eventsAllowed": false,
    "smokingAllowed": false,
    "petsAllowed": false,
    "checkInTime": "15:00",
    "checkOutTime": "12:00",
    "cleaningFee": 120,
    "weeklyDiscountFactor": 0.91,
    "monthlyDiscountFactor": 0.8,
    "scores": [
        {
            "areaId": null,
            "score": 863,
            "difference": 78,
            "description": [
                "Great news your score improved by 78 points, and your overall performance score is now a very impressive 863 points - great work! "
            ],
            "areaType": "radius",
            "__typename": "Score"
        },
        {
            "areaId": 1047936,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"5900029",
    "airbnb_property_id": "18211851",
    "homeaway_property_id": null,
    "m_homeaway_property_id": null,
    "title": "Historic Harlem Brownstone",
    "room_type": "Entire home/apt",
    "property_type": "Loft",
    "adr": 195.15,
    "occ": "permission_denied",
    "revenue": "permission_denied",
    "reviews": 16,
    "rating": 9.8,
    "bedrooms": 1,
    "accommodates": 4,
    "bathrooms": 1.0,
    "latitude": 40.81525,
    "longitude": -73.94657,
    "days_available": 348,
    "img_cover": "https://a0.muscache.com/im/pictures/eb158798-2741-4a54-85bf-df2be5cf417b.jpg?aki_policy=x_large",
    "platforms": {
        "airbnb_property_id": "18211851",
        "homeaway_property_id": null
    },
    "regions": {
        "neighborhood_ids": [
            127582,
            142508
        ],
        "zipcode_ids": [
            13328
        ]
    }
}</t>
        </r>
      </text>
    </comment>
    <comment ref="GB8" authorId="0" shapeId="0" xr:uid="{00000000-0006-0000-0000-0000DE000000}">
      <text>
        <r>
          <rPr>
            <sz val="10"/>
            <color rgb="FF000000"/>
            <rFont val="Arial"/>
          </rPr>
          <t>AllTheRooms:{
    "name": "LIVE BROOKLYN! Private 1 BR APT - 5 min to Subway",
    "rating": 100,
    "areaName": "Bedford-Stuyvesant, Brooklyn, NY 11206, United States",
    "areaId": 1074020,
    "uid": "18222359",
    "providerId": "airbnb",
    "arrangementType": "Entire Home",
    "instantBook": null,
    "isManaged": null,
    "latitude": 40.69457,
    "longitude": -73.94429,
    "url": "https://www.airbnb.com/rooms/18222359",
    "sleeps": 4,
    "bedrooms": 1,
    "bathrooms": 1,
    "image": {
        "t": null,
        "n": "https://a0.muscache.com/im/pictures/52fbc409-c297-4a8b-94c0-739729d91d70.jpg",
        "__typename": "Image"
    },
    "vrps": {
        "value": 720,
        "month": "2022-12-31",
        "__typename": "VrpsScore"
    },
    "isSuperhost": false,
    "dailyRate": 160.919945355,
    "occupancyRate": 0.693182,
    "trackedId": null,
    "reviewsCount": 225,
    "beds": 2,
    "hostName": "David",
    "childrenAllowed": true,
    "eventsAllowed": false,
    "smokingAllowed": false,
    "petsAllowed": true,
    "checkInTime": "15:00",
    "checkOutTime": "11:00",
    "cleaningFee": 100,
    "weeklyDiscountFactor": 0.95,
    "monthlyDiscountFactor": 0.95,
    "scores": [
        {
            "areaId": null,
            "score": 720,
            "difference": -2,
            "description": [
                "Your  performance has not changed this month and is holding steady at 720 points. "
            ],
            "areaType": "radius",
            "__typename": "Score"
        },
        {
            "areaId": 1074020,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"5920908",
    "airbnb_property_id": "18222359",
    "homeaway_property_id": null,
    "m_homeaway_property_id": null,
    "title": "LIVE BROOKLYN! Private 1 BR APT - 5 min to Subway",
    "room_type": "Entire home/apt",
    "property_type": "Apartment",
    "adr": 170.3,
    "occ": "permission_denied",
    "revenue": "permission_denied",
    "reviews": 222,
    "rating": 9.5,
    "bedrooms": 1,
    "accommodates": 4,
    "bathrooms": 1.0,
    "latitude": 40.69457,
    "longitude": -73.94429,
    "days_available": 342,
    "img_cover": "https://a0.muscache.com/im/pictures/52fbc409-c297-4a8b-94c0-739729d91d70.jpg?aki_policy=x_large",
    "platforms": {
        "airbnb_property_id": "18222359",
        "homeaway_property_id": null
    },
    "regions": {
        "neighborhood_ids": [
            127513,
            127505
        ],
        "zipcode_ids": [
            18115
        ]
    }
}</t>
        </r>
      </text>
    </comment>
    <comment ref="GC8" authorId="0" shapeId="0" xr:uid="{00000000-0006-0000-0000-0000DF000000}">
      <text>
        <r>
          <rPr>
            <sz val="10"/>
            <color rgb="FF000000"/>
            <rFont val="Arial"/>
          </rPr>
          <t>AllTheRooms:{
    "name": "Elegant Studio in a great cottage",
    "rating": 100,
    "areaName": "Bronx , NY 10469, United States",
    "areaId": 1051016,
    "uid": "18872858",
    "providerId": "airbnb",
    "arrangementType": "Entire Home",
    "instantBook": null,
    "isManaged": null,
    "latitude": 40.873,
    "longitude": -73.84305,
    "url": "https://www.airbnb.com/rooms/18872858",
    "sleeps": 2,
    "bedrooms": 1,
    "bathrooms": 1,
    "image": {
        "t": null,
        "n": "https://a0.muscache.com/im/pictures/11ec2d4b-4b1e-4d8d-9951-f638eb2f0450.jpg",
        "__typename": "Image"
    },
    "vrps": {
        "value": 670,
        "month": "2022-12-31",
        "__typename": "VrpsScore"
    },
    "isSuperhost": true,
    "dailyRate": 91.289408867,
    "occupancyRate": 0.600592,
    "trackedId": null,
    "reviewsCount": 131,
    "beds": 1,
    "hostName": "Charles",
    "childrenAllowed": false,
    "eventsAllowed": false,
    "smokingAllowed": false,
    "petsAllowed": false,
    "checkInTime": "15:00",
    "checkOutTime": "11:00",
    "cleaningFee": 50,
    "weeklyDiscountFactor": 1,
    "monthlyDiscountFactor": 0.95,
    "scores": [
        {
            "areaId": null,
            "score": 670,
            "difference": 24,
            "description": [
                "Well done, your  performance score is up by 24 points this month. It's currently 670. "
            ],
            "areaType": "radius",
            "__typename": "Score"
        },
        {
            "areaId": 1051016,
            "score": null,
            "difference": null,
            "description": null,
            "areaType": "postalcode",
            "__typename": "Score"
        },
        {
            "areaId": 1036226,
            "score": null,
            "difference": null,
            "description": null,
            "areaType": "neighborhood",
            "__typename": "Score"
        },
        {
            "areaId": 1033174,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"6068926",
    "airbnb_property_id": "18872858",
    "homeaway_property_id": null,
    "m_homeaway_property_id": null,
    "title": "Elegant Studio in a great cottage",
    "room_type": "Entire home/apt",
    "property_type": "Guest house",
    "adr": 92.92,
    "occ": "permission_denied",
    "revenue": "permission_denied",
    "reviews": 130,
    "rating": 9.5,
    "bedrooms": 1,
    "accommodates": 2,
    "bathrooms": 1.0,
    "latitude": 40.873,
    "longitude": -73.84305,
    "days_available": 337,
    "img_cover": "https://a0.muscache.com/im/pictures/11ec2d4b-4b1e-4d8d-9951-f638eb2f0450.jpg?aki_policy=x_large",
    "platforms": {
        "airbnb_property_id": "18872858",
        "homeaway_property_id": null
    },
    "regions": {
        "neighborhood_ids": [
            127502
        ],
        "zipcode_ids": [
            12508
        ]
    }
}</t>
        </r>
      </text>
    </comment>
    <comment ref="GD8" authorId="0" shapeId="0" xr:uid="{00000000-0006-0000-0000-0000E0000000}">
      <text>
        <r>
          <rPr>
            <sz val="10"/>
            <color rgb="FF000000"/>
            <rFont val="Arial"/>
          </rPr>
          <t>AllTheRooms:{
    "name": "Great spot!Super convinient location and cozy Home",
    "rating": 100,
    "areaName": "Gramercy Park, New York, NY 10003, United States",
    "areaId": 1040625,
    "uid": "18875512",
    "providerId": "airbnb",
    "arrangementType": "Entire Home",
    "instantBook": null,
    "isManaged": null,
    "latitude": 40.73283,
    "longitude": -73.98432,
    "url": "https://www.airbnb.com/rooms/18875512",
    "sleeps": 2,
    "bedrooms": 1,
    "bathrooms": 1,
    "image": {
        "t": null,
        "n": "https://a0.muscache.com/im/pictures/5bda8d9d-9868-45ed-8eec-2c76343fc9bf.jpg",
        "__typename": "Image"
    },
    "vrps": {
        "value": 799,
        "month": "2022-12-31",
        "__typename": "VrpsScore"
    },
    "isSuperhost": true,
    "dailyRate": 171.807511737,
    "occupancyRate": 0.71,
    "trackedId": null,
    "reviewsCount": 244,
    "beds": 1,
    "hostName": "Kat Kat",
    "childrenAllowed": true,
    "eventsAllowed": false,
    "smokingAllowed": false,
    "petsAllowed": true,
    "checkInTime": "14:00",
    "checkOutTime": "11:00",
    "cleaningFee": 65,
    "weeklyDiscountFactor": 1,
    "monthlyDiscountFactor": 1,
    "scores": [
        {
            "areaId": null,
            "score": 799,
            "difference": 219,
            "description": [
                "Well done, your  performance score is up by 219 points this month. It's currently 799. "
            ],
            "areaType": "radius",
            "__typename": "Score"
        },
        {
            "areaId": 1040625,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1036679,
            "score": null,
            "difference": null,
            "description": null,
            "areaType": "neighborhood",
            "__typename": "Score"
        },
        {
            "areaId": 1033101,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"6201768",
    "airbnb_property_id": "18875512",
    "homeaway_property_id": null,
    "m_homeaway_property_id": null,
    "title": "Great spot!Super convinient location and cozy Home",
    "room_type": "Entire home/apt",
    "property_type": "Apartment",
    "adr": 172.21,
    "occ": "permission_denied",
    "revenue": "permission_denied",
    "reviews": 241,
    "rating": 9.6,
    "bedrooms": 1,
    "accommodates": 2,
    "bathrooms": 1.0,
    "latitude": 40.73283,
    "longitude": -73.98432,
    "days_available": 357,
    "img_cover": "https://a0.muscache.com/im/pictures/5bda8d9d-9868-45ed-8eec-2c76343fc9bf.jpg?aki_policy=x_large",
    "platforms": {
        "airbnb_property_id": "18875512",
        "homeaway_property_id": null
    },
    "regions": {
        "neighborhood_ids": [
            127572,
            142508
        ],
        "zipcode_ids": [
            12625
        ]
    }
}</t>
        </r>
      </text>
    </comment>
    <comment ref="GE8" authorId="0" shapeId="0" xr:uid="{00000000-0006-0000-0000-0000E1000000}">
      <text>
        <r>
          <rPr>
            <sz val="10"/>
            <color rgb="FF000000"/>
            <rFont val="Arial"/>
          </rPr>
          <t>AllTheRooms:{
    "name": "One bedroom with private roof",
    "rating": 100,
    "areaName": "Bushwick, Brooklyn, NY 11221, United States",
    "areaId": 1040633,
    "uid": "18877341",
    "providerId": "airbnb",
    "arrangementType": "Entire Home",
    "instantBook": null,
    "isManaged": null,
    "latitude": 40.69776,
    "longitude": -73.92511,
    "url": "https://www.airbnb.com/rooms/18877341",
    "sleeps": 2,
    "bedrooms": 1,
    "bathrooms": 1,
    "image": {
        "t": null,
        "n": "https://a0.muscache.com/im/pictures/68c2de06-9b4f-41bb-a4d1-94d8aea33922.jpg",
        "__typename": "Image"
    },
    "vrps": {
        "value": 0,
        "month": "2022-12-31",
        "__typename": "VrpsScore"
    },
    "isSuperhost": false,
    "dailyRate": 111.941860465,
    "occupancyRate": 0.698052,
    "trackedId": null,
    "reviewsCount": 47,
    "beds": 1,
    "hostName": "Wilder",
    "childrenAllowed": false,
    "eventsAllowed": false,
    "smokingAllowed": false,
    "petsAllowed": false,
    "checkInTime": null,
    "checkOutTime": "12:00",
    "cleaningFee": 150,
    "weeklyDiscountFactor": 0.95,
    "monthlyDiscountFactor": 0.95,
    "scores": [
        {
            "areaId": null,
            "score": null,
            "difference": null,
            "description": null,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"6258601",
    "airbnb_property_id": "18877341",
    "homeaway_property_id": null,
    "m_homeaway_property_id": null,
    "title": "One bedroom with private roof",
    "room_type": "Entire home/apt",
    "property_type": "Condominium (condo)",
    "adr": 137.72,
    "occ": "permission_denied",
    "revenue": "permission_denied",
    "reviews": 47,
    "rating": 9.6,
    "bedrooms": 1,
    "accommodates": 2,
    "bathrooms": 1.0,
    "latitude": 40.69776,
    "longitude": -73.92511,
    "days_available": 301,
    "img_cover": "https://a0.muscache.com/im/pictures/68c2de06-9b4f-41bb-a4d1-94d8aea33922.jpg?aki_policy=x_large",
    "platforms": {
        "airbnb_property_id": "18877341",
        "homeaway_property_id": null
    },
    "regions": {
        "neighborhood_ids": [
            127513,
            127517
        ],
        "zipcode_ids": [
            19083
        ]
    }
}</t>
        </r>
      </text>
    </comment>
    <comment ref="GF8" authorId="0" shapeId="0" xr:uid="{00000000-0006-0000-0000-0000E2000000}">
      <text>
        <r>
          <rPr>
            <sz val="10"/>
            <color rgb="FF000000"/>
            <rFont val="Arial"/>
          </rPr>
          <t>AllTheRooms:{
    "name": "New! Clean! 1 Bedroom apt in Bensonhurst -Sleeps 5",
    "rating": 100,
    "areaName": "Bensonhurst, Brooklyn, NY 11214, United States",
    "areaId": 1059406,
    "uid": "19200270",
    "providerId": "airbnb",
    "arrangementType": "Entire Home",
    "instantBook": null,
    "isManaged": null,
    "latitude": 40.60549,
    "longitude": -73.99934,
    "url": "https://www.airbnb.com/rooms/19200270",
    "sleeps": 5,
    "bedrooms": 1,
    "bathrooms": 1,
    "image": {
        "t": null,
        "n": "https://a0.muscache.com/im/pictures/feb348d7-5164-43b8-adb1-70806873beef.jpg",
        "__typename": "Image"
    },
    "vrps": {
        "value": 732,
        "month": "2022-12-31",
        "__typename": "VrpsScore"
    },
    "isSuperhost": false,
    "dailyRate": 157.927835052,
    "occupancyRate": 0.600619,
    "trackedId": null,
    "reviewsCount": 111,
    "beds": 3,
    "hostName": "Dan",
    "childrenAllowed": true,
    "eventsAllowed": false,
    "smokingAllowed": false,
    "petsAllowed": false,
    "checkInTime": "14:00",
    "checkOutTime": "11:00",
    "cleaningFee": 85,
    "weeklyDiscountFactor": 1,
    "monthlyDiscountFactor": 1,
    "scores": [
        {
            "areaId": null,
            "score": 732,
            "difference": 99,
            "description": [
                "Well done, your  performance score is up by 99 points this month. It's currently 732. "
            ],
            "areaType": "radius",
            "__typename": "Score"
        },
        {
            "areaId": 1059406,
            "score": null,
            "difference": null,
            "description": null,
            "areaType": "postalcode",
            "__typename": "Score"
        },
        {
            "areaId": 1036635,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"6377563",
    "airbnb_property_id": "19200270",
    "homeaway_property_id": null,
    "m_homeaway_property_id": null,
    "title": "New! Clean! 1 Bedroom apt in Bensonhurst -Sleeps 5",
    "room_type": "Entire home/apt",
    "property_type": "Apartment",
    "adr": 169.89,
    "occ": "permission_denied",
    "revenue": "permission_denied",
    "reviews": 109,
    "rating": 9.9,
    "bedrooms": 1,
    "accommodates": 5,
    "bathrooms": 1.0,
    "latitude": 40.60549,
    "longitude": -73.99934,
    "days_available": 339,
    "img_cover": "https://a0.muscache.com/im/pictures/feb348d7-5164-43b8-adb1-70806873beef.jpg?aki_policy=x_large",
    "platforms": {
        "airbnb_property_id": "19200270",
        "homeaway_property_id": null
    },
    "regions": {
        "neighborhood_ids": [
            127513,
            127507
        ],
        "zipcode_ids": [
            18518
        ]
    }
}</t>
        </r>
      </text>
    </comment>
    <comment ref="GG8" authorId="0" shapeId="0" xr:uid="{00000000-0006-0000-0000-0000E3000000}">
      <text>
        <r>
          <rPr>
            <sz val="10"/>
            <color rgb="FF000000"/>
            <rFont val="Arial"/>
          </rPr>
          <t>AllTheRooms:{
    "name": "Cozy Studio Apartment with Spacious Backyard!",
    "rating": 100,
    "areaName": "East New York, Brooklyn, NY 11207, United States",
    "areaId": 1042466,
    "uid": "18625919",
    "providerId": "airbnb",
    "arrangementType": "Entire Home",
    "instantBook": null,
    "isManaged": null,
    "latitude": 40.66728,
    "longitude": -73.89013,
    "url": "https://www.airbnb.com/rooms/18625919",
    "sleeps": 2,
    "bedrooms": 1,
    "bathrooms": 1,
    "image": {
        "t": null,
        "n": "https://a0.muscache.com/im/pictures/07952876-83c3-44ec-bb58-4be75003aece.jpg",
        "__typename": "Image"
    },
    "vrps": {
        "value": 579,
        "month": "2022-12-31",
        "__typename": "VrpsScore"
    },
    "isSuperhost": false,
    "dailyRate": 122.823329985,
    "occupancyRate": 0.504178,
    "trackedId": null,
    "reviewsCount": 248,
    "beds": 1,
    "hostName": "Tony",
    "childrenAllowed": false,
    "eventsAllowed": false,
    "smokingAllowed": false,
    "petsAllowed": false,
    "checkInTime": "15:00",
    "checkOutTime": "11:00",
    "cleaningFee": 69,
    "weeklyDiscountFactor": 0.95,
    "monthlyDiscountFactor": 0.9,
    "scores": [
        {
            "areaId": null,
            "score": 579,
            "difference": 62,
            "description": [
                "We are heading in the right direction! You gained 62 points this month. Your current  score is 579 "
            ],
            "areaType": "radius",
            "__typename": "Score"
        },
        {
            "areaId": 1042466,
            "score": null,
            "difference": null,
            "description": null,
            "areaType": "postalcode",
            "__typename": "Score"
        },
        {
            "areaId": 1036066,
            "score": null,
            "difference": null,
            "description": null,
            "areaType": "neighborhood",
            "__typename": "Score"
        },
        {
            "areaId": 1033160,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"6413352",
    "airbnb_property_id": "18625919",
    "homeaway_property_id": null,
    "m_homeaway_property_id": null,
    "title": "Cozy Studio Apartment with Spacious Backyard!",
    "room_type": "Entire home/apt",
    "property_type": "Apartment",
    "adr": 132.68,
    "occ": "permission_denied",
    "revenue": "permission_denied",
    "reviews": 247,
    "rating": 9.8,
    "bedrooms": 1,
    "accommodates": 2,
    "bathrooms": 1.0,
    "latitude": 40.66728,
    "longitude": -73.89013,
    "days_available": 307,
    "img_cover": "https://a0.muscache.com/im/pictures/07952876-83c3-44ec-bb58-4be75003aece.jpg?aki_policy=x_large",
    "platforms": {
        "airbnb_property_id": "18625919",
        "homeaway_property_id": null
    },
    "regions": {
        "neighborhood_ids": [
            127513,
            127548
        ],
        "zipcode_ids": [
            18116
        ]
    }
}</t>
        </r>
      </text>
    </comment>
    <comment ref="GH8" authorId="0" shapeId="0" xr:uid="{00000000-0006-0000-0000-0000E4000000}">
      <text>
        <r>
          <rPr>
            <sz val="10"/>
            <color rgb="FF000000"/>
            <rFont val="Arial"/>
          </rPr>
          <t>AllTheRooms:{
    "name": "Modern Beautiful Bedford Stuyvesant Brownstone",
    "rating": 100,
    "areaName": "Bedford-Stuyvesant, Brooklyn, NY 11221, United States",
    "areaId": 1040633,
    "uid": "19271040",
    "providerId": "airbnb",
    "arrangementType": "Entire Home",
    "instantBook": null,
    "isManaged": null,
    "latitude": 40.68568,
    "longitude": -73.93975,
    "url": "https://www.airbnb.com/rooms/19271040",
    "sleeps": 4,
    "bedrooms": 1,
    "bathrooms": 1,
    "image": {
        "t": null,
        "n": "https://a0.muscache.com/im/pictures/1968155c-ea9e-4c46-bd0c-01e8c969ef98.jpg",
        "__typename": "Image"
    },
    "vrps": {
        "value": 832,
        "month": "2022-12-31",
        "__typename": "VrpsScore"
    },
    "isSuperhost": true,
    "dailyRate": 129.515690635,
    "occupancyRate": 0.785978,
    "trackedId": null,
    "reviewsCount": 286,
    "beds": 1,
    "hostName": "Giovanni",
    "childrenAllowed": true,
    "eventsAllowed": false,
    "smokingAllowed": false,
    "petsAllowed": true,
    "checkInTime": "16:00",
    "checkOutTime": "10:00",
    "cleaningFee": 100,
    "weeklyDiscountFactor": 1,
    "monthlyDiscountFactor": 1,
    "scores": [
        {
            "areaId": null,
            "score": 832,
            "difference": 106,
            "description": [
                "Great news your score improved by 106 points, and your overall performance score is now a very impressive 832 points - great work!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"6415432",
    "airbnb_property_id": "19271040",
    "homeaway_property_id": null,
    "m_homeaway_property_id": null,
    "title": "Modern Beautiful Bedford Stuyvesant Brownstone",
    "room_type": "Entire home/apt",
    "property_type": "Apartment",
    "adr": 149.64,
    "occ": "permission_denied",
    "revenue": "permission_denied",
    "reviews": 283,
    "rating": 9.6,
    "bedrooms": 1,
    "accommodates": 4,
    "bathrooms": 1.0,
    "latitude": 40.68568,
    "longitude": -73.93975,
    "days_available": 316,
    "img_cover": "https://a0.muscache.com/im/pictures/1968155c-ea9e-4c46-bd0c-01e8c969ef98.jpg?aki_policy=x_large",
    "platforms": {
        "airbnb_property_id": "19271040",
        "homeaway_property_id": null
    },
    "regions": {
        "neighborhood_ids": [
            127505,
            127513
        ],
        "zipcode_ids": [
            19083
        ]
    }
}</t>
        </r>
      </text>
    </comment>
    <comment ref="GI8" authorId="0" shapeId="0" xr:uid="{00000000-0006-0000-0000-0000E5000000}">
      <text>
        <r>
          <rPr>
            <sz val="10"/>
            <color rgb="FF000000"/>
            <rFont val="Arial"/>
          </rPr>
          <t>AllTheRooms:{
    "name": "Shay's Place #1 ( 1 Bdrm. Apt ) 5 mins From JFK",
    "rating": 100,
    "areaName": "Jamaica, Queens, NY 11413, United States",
    "areaId": 1059490,
    "uid": "17266124",
    "providerId": "airbnb",
    "arrangementType": "Entire Home",
    "instantBook": null,
    "isManaged": null,
    "latitude": 40.66818,
    "longitude": -73.76404,
    "url": "https://www.airbnb.com/rooms/17266124",
    "sleeps": 2,
    "bedrooms": 1,
    "bathrooms": 1,
    "image": {
        "t": null,
        "n": "https://a0.muscache.com/im/pictures/3a4d124b-cd81-47e3-8035-3fb4751ba90d.jpg",
        "__typename": "Image"
    },
    "vrps": {
        "value": 687,
        "month": "2022-12-31",
        "__typename": "VrpsScore"
    },
    "isSuperhost": true,
    "dailyRate": 132.423225806,
    "occupancyRate": 0.502024,
    "trackedId": null,
    "reviewsCount": 537,
    "beds": 1,
    "hostName": "Sheila",
    "childrenAllowed": true,
    "eventsAllowed": false,
    "smokingAllowed": false,
    "petsAllowed": false,
    "checkInTime": "15:00",
    "checkOutTime": "11:00",
    "cleaningFee": 100,
    "weeklyDiscountFactor": 0.92,
    "monthlyDiscountFactor": 0.7,
    "scores": [
        {
            "areaId": null,
            "score": 687,
            "difference": 142,
            "description": [
                "Well done, your  performance score is up by 142 points this month. It's currently 687. "
            ],
            "areaType": "radius",
            "__typename": "Score"
        },
        {
            "areaId": 1059490,
            "score": null,
            "difference": null,
            "description": null,
            "areaType": "postalcode",
            "__typename": "Score"
        },
        {
            "areaId": 1038659,
            "score": null,
            "difference": null,
            "description": null,
            "areaType": "neighborhood",
            "__typename": "Score"
        },
        {
            "areaId": 1033229,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"6444837",
    "airbnb_property_id": "17266124",
    "homeaway_property_id": null,
    "m_homeaway_property_id": null,
    "title": "Shay''s Place #1 ( 1 Bdrm. Apt ) 5 mins From JFK",
    "room_type": "Entire home/apt",
    "property_type": "Apartment",
    "adr": 119.9,
    "occ": "permission_denied",
    "revenue": "permission_denied",
    "reviews": 530,
    "rating": 9.8,
    "bedrooms": 1,
    "accommodates": 2,
    "bathrooms": 1.0,
    "latitude": 40.66818,
    "longitude": -73.76404,
    "days_available": 312,
    "img_cover": "https://a0.muscache.com/im/pictures/3a4d124b-cd81-47e3-8035-3fb4751ba90d.jpg?aki_policy=x_large",
    "platforms": {
        "airbnb_property_id": "17266124",
        "homeaway_property_id": null
    },
    "regions": {
        "neighborhood_ids": [
            127592
        ],
        "zipcode_ids": [
            25568
        ]
    }
}</t>
        </r>
      </text>
    </comment>
    <comment ref="GJ8" authorId="0" shapeId="0" xr:uid="{00000000-0006-0000-0000-0000E6000000}">
      <text>
        <r>
          <rPr>
            <sz val="10"/>
            <color rgb="FF000000"/>
            <rFont val="Arial"/>
          </rPr>
          <t>AllTheRooms:{
    "name": "THE SMALL CHATEAU IN THE TREES",
    "rating": 100,
    "areaName": "Alphabet City, New York, NY 10009, United States",
    "areaId": 1044783,
    "uid": "19314589",
    "providerId": "airbnb",
    "arrangementType": "Entire Home",
    "instantBook": null,
    "isManaged": null,
    "latitude": 40.72358,
    "longitude": -73.98466,
    "url": "https://www.airbnb.com/rooms/19314589",
    "sleeps": 3,
    "bedrooms": 1,
    "bathrooms": 1,
    "image": {
        "t": null,
        "n": "https://a0.muscache.com/im/pictures/87c3b4a2-940b-46b5-9684-eb21412aa76b.jpg",
        "__typename": "Image"
    },
    "vrps": {
        "value": 983,
        "month": "2022-12-31",
        "__typename": "VrpsScore"
    },
    "isSuperhost": true,
    "dailyRate": 252.180612245,
    "occupancyRate": 0.945338,
    "trackedId": null,
    "reviewsCount": 436,
    "beds": 2,
    "hostName": "Stefanie Elizabeth",
    "childrenAllowed": false,
    "eventsAllowed": false,
    "smokingAllowed": false,
    "petsAllowed": false,
    "checkInTime": "15:00",
    "checkOutTime": "11:00",
    "cleaningFee": 75,
    "weeklyDiscountFactor": 0.9,
    "monthlyDiscountFactor": 0.85,
    "scores": [
        {
            "areaId": null,
            "score": 983,
            "difference": 6,
            "description": [
                "Great news your score improved by 6 points, and your overall performance score is now a very impressive 983 points - great work! "
            ],
            "areaType": "radius",
            "__typename": "Score"
        },
        {
            "areaId": 1044783,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1039483,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"6609339",
    "airbnb_property_id": "19314589",
    "homeaway_property_id": null,
    "m_homeaway_property_id": null,
    "title": "THE SMALL CHATEAU IN THE TREES",
    "room_type": "Entire home/apt",
    "property_type": "Apartment",
    "adr": 280.51,
    "occ": "permission_denied",
    "revenue": "permission_denied",
    "reviews": 427,
    "rating": 9.7,
    "bedrooms": 1,
    "accommodates": 3,
    "bathrooms": 1.0,
    "latitude": 40.72358,
    "longitude": -73.98466,
    "days_available": 357,
    "img_cover": "https://a0.muscache.com/im/pictures/87c3b4a2-940b-46b5-9684-eb21412aa76b.jpg?aki_policy=x_large",
    "platforms": {
        "airbnb_property_id": "19314589",
        "homeaway_property_id": null
    },
    "regions": {
        "neighborhood_ids": [
            127549,
            127497,
            142508
        ],
        "zipcode_ids": [
            12630
        ]
    }
}</t>
        </r>
      </text>
    </comment>
    <comment ref="GK8" authorId="0" shapeId="0" xr:uid="{00000000-0006-0000-0000-0000E7000000}">
      <text>
        <r>
          <rPr>
            <sz val="10"/>
            <color rgb="FF000000"/>
            <rFont val="Arial"/>
          </rPr>
          <t>AllTheRooms:{
    "name": "Renovated/ private entrance/1-br by Park and Metro",
    "rating": 90,
    "areaName": "Crown Heights, Brooklyn, NY 11213, United States",
    "areaId": 1069938,
    "uid": "19985425",
    "providerId": "airbnb",
    "arrangementType": "Entire Home",
    "instantBook": null,
    "isManaged": null,
    "latitude": 40.66913,
    "longitude": -73.94374,
    "url": "https://www.airbnb.com/rooms/19985425",
    "sleeps": 4,
    "bedrooms": 1,
    "bathrooms": 1,
    "image": {
        "t": null,
        "n": "https://a0.muscache.com/im/pictures/210e5d05-10fc-407b-a9b4-669018411ffb.jpg",
        "__typename": "Image"
    },
    "vrps": {
        "value": 827,
        "month": "2022-12-31",
        "__typename": "VrpsScore"
    },
    "isSuperhost": false,
    "dailyRate": 163.207155727,
    "occupancyRate": 0.777778,
    "trackedId": null,
    "reviewsCount": 186,
    "beds": 2,
    "hostName": "Jonah_Soleil",
    "childrenAllowed": true,
    "eventsAllowed": false,
    "smokingAllowed": false,
    "petsAllowed": false,
    "checkInTime": "15:00",
    "checkOutTime": "11:00",
    "cleaningFee": 115,
    "weeklyDiscountFactor": 0.96,
    "monthlyDiscountFactor": 0.85,
    "scores": [
        {
            "areaId": null,
            "score": 827,
            "difference": 145,
            "description": [
                "Great news your score improved by 145 points, and your overall performance score is now a very impressive 827 points - great work! "
            ],
            "areaType": "radius",
            "__typename": "Score"
        },
        {
            "areaId": 1069938,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"6849134",
    "airbnb_property_id": "19985425",
    "homeaway_property_id": null,
    "m_homeaway_property_id": null,
    "title": "Renovated/ private entrance/1-br by Park and Metro",
    "room_type": "Entire home/apt",
    "property_type": "Apartment",
    "adr": 168.95,
    "occ": "permission_denied",
    "revenue": "permission_denied",
    "reviews": 183,
    "rating": 9.2,
    "bedrooms": 1,
    "accommodates": 4,
    "bathrooms": 1.0,
    "latitude": 40.66913,
    "longitude": -73.94374,
    "days_available": 315,
    "img_cover": "https://a0.muscache.com/im/pictures/210e5d05-10fc-407b-a9b4-669018411ffb.jpg?aki_policy=x_large",
    "platforms": {
        "airbnb_property_id": "19985425",
        "homeaway_property_id": null
    },
    "regions": {
        "neighborhood_ids": [
            127539,
            127513
        ],
        "zipcode_ids": [
            18517
        ]
    }
}</t>
        </r>
      </text>
    </comment>
    <comment ref="GL8" authorId="0" shapeId="0" xr:uid="{00000000-0006-0000-0000-0000E8000000}">
      <text>
        <r>
          <rPr>
            <sz val="10"/>
            <color rgb="FF000000"/>
            <rFont val="Arial"/>
          </rPr>
          <t>AllTheRooms:{
    "name": "COZY and WARM Garden Apartment",
    "rating": 90,
    "areaName": "Fort Greene, Brooklyn, NY 11205, United States",
    "areaId": 1043534,
    "uid": "1935302",
    "providerId": "airbnb",
    "arrangementType": "Entire Home",
    "instantBook": null,
    "isManaged": null,
    "latitude": 40.69188,
    "longitude": -73.97059,
    "url": "https://www.airbnb.com/rooms/1935302",
    "sleeps": 5,
    "bedrooms": 1,
    "bathrooms": 1,
    "image": {
        "t": null,
        "n": "https://a0.muscache.com/im/pictures/41a0d6c4-0dc9-41e1-ad5a-0bba2cce69a2.jpg",
        "__typename": "Image"
    },
    "vrps": {
        "value": 924,
        "month": "2022-12-31",
        "__typename": "VrpsScore"
    },
    "isSuperhost": false,
    "dailyRate": 211.49382716,
    "occupancyRate": 0.768987,
    "trackedId": null,
    "reviewsCount": 191,
    "beds": 12,
    "hostName": "Brandon",
    "childrenAllowed": true,
    "eventsAllowed": false,
    "smokingAllowed": false,
    "petsAllowed": true,
    "checkInTime": "15:00",
    "checkOutTime": "12:00",
    "cleaningFee": 100,
    "weeklyDiscountFactor": 1,
    "monthlyDiscountFactor": 0.75,
    "scores": [
        {
            "areaId": null,
            "score": 924,
            "difference": 69,
            "description": [
                "Great news your score improved by 69 points, and your overall performance score is now a very impressive 924 points - great work! "
            ],
            "areaType": "radius",
            "__typename": "Score"
        },
        {
            "areaId": 1043534,
            "score": null,
            "difference": null,
            "description": null,
            "areaType": "postalcode",
            "__typename": "Score"
        },
        {
            "areaId": 1035798,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"6989243",
    "airbnb_property_id": "1935302",
    "homeaway_property_id": null,
    "m_homeaway_property_id": null,
    "title": "COZY and WARM Garden Apartment",
    "room_type": "Entire home/apt",
    "property_type": "Townhouse",
    "adr": 206.3,
    "occ": "permission_denied",
    "revenue": "permission_denied",
    "reviews": 188,
    "rating": 9.4,
    "bedrooms": 1,
    "accommodates": 5,
    "bathrooms": 1.0,
    "latitude": 40.69188,
    "longitude": -73.97059,
    "days_available": 334,
    "img_cover": "https://a0.muscache.com/im/pictures/41a0d6c4-0dc9-41e1-ad5a-0bba2cce69a2.jpg?aki_policy=x_large",
    "platforms": {
        "airbnb_property_id": "1935302",
        "homeaway_property_id": null
    },
    "regions": {
        "neighborhood_ids": [
            127513,
            127565
        ],
        "zipcode_ids": [
            18114
        ]
    }
}</t>
        </r>
      </text>
    </comment>
    <comment ref="GM8" authorId="0" shapeId="0" xr:uid="{00000000-0006-0000-0000-0000E9000000}">
      <text>
        <r>
          <rPr>
            <sz val="10"/>
            <color rgb="FF000000"/>
            <rFont val="Arial"/>
          </rPr>
          <t>AllTheRooms:{
    "name": "Cozy suite away from home",
    "rating": 90,
    "areaName": "Westchester Village, Bronx, NY 10461, United States",
    "areaId": 1056215,
    "uid": "20385467",
    "providerId": "airbnb",
    "arrangementType": "Entire Home",
    "instantBook": null,
    "isManaged": null,
    "latitude": 40.83678,
    "longitude": -73.8452,
    "url": "https://www.airbnb.com/rooms/20385467",
    "sleeps": 3,
    "bedrooms": 1,
    "bathrooms": 1,
    "image": {
        "t": null,
        "n": "https://a0.muscache.com/im/pictures/9b43180d-96c2-40d4-9d65-6780aa27c6e1.jpg",
        "__typename": "Image"
    },
    "vrps": {
        "value": 553,
        "month": "2022-12-31",
        "__typename": "VrpsScore"
    },
    "isSuperhost": false,
    "dailyRate": 85.015686275,
    "occupancyRate": 0.75,
    "trackedId": null,
    "reviewsCount": 209,
    "beds": 1,
    "hostName": "Monica",
    "childrenAllowed": true,
    "eventsAllowed": false,
    "smokingAllowed": false,
    "petsAllowed": false,
    "checkInTime": "16:00",
    "checkOutTime": "11:00",
    "cleaningFee": 35,
    "weeklyDiscountFactor": 0.95,
    "monthlyDiscountFactor": 1,
    "scores": [
        {
            "areaId": null,
            "score": 553,
            "difference": -11,
            "description": [
                "Uh oh, your  score is at 553 after dropping -11 points this month. "
            ],
            "areaType": "radius",
            "__typename": "Score"
        },
        {
            "areaId": 1056215,
            "score": null,
            "difference": null,
            "description": null,
            "areaType": "postalcode",
            "__typename": "Score"
        },
        {
            "areaId": 1040244,
            "score": null,
            "difference": null,
            "description": null,
            "areaType": "neighborhood",
            "__typename": "Score"
        },
        {
            "areaId": 1033143,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"6994165",
    "airbnb_property_id": "20385467",
    "homeaway_property_id": null,
    "m_homeaway_property_id": null,
    "title": "Cozy suite away from home",
    "room_type": "Entire home/apt",
    "property_type": "Apartment",
    "adr": 88.67,
    "occ": "permission_denied",
    "revenue": "permission_denied",
    "reviews": 205,
    "rating": 9.4,
    "bedrooms": 1,
    "accommodates": 3,
    "bathrooms": 1.0,
    "latitude": 40.83678,
    "longitude": -73.8452,
    "days_available": 330,
    "img_cover": "https://a0.muscache.com/im/pictures/9b43180d-96c2-40d4-9d65-6780aa27c6e1.jpg?aki_policy=x_large",
    "platforms": {
        "airbnb_property_id": "20385467",
        "homeaway_property_id": null
    },
    "regions": {
        "zipcode_ids": [
            12171
        ]
    }
}</t>
        </r>
      </text>
    </comment>
    <comment ref="GN8" authorId="0" shapeId="0" xr:uid="{00000000-0006-0000-0000-0000EA000000}">
      <text>
        <r>
          <rPr>
            <sz val="10"/>
            <color rgb="FF000000"/>
            <rFont val="Arial"/>
          </rPr>
          <t>AllTheRooms:{
    "name": "Charming &amp; artsy cozy one bedroom Apt.",
    "rating": 100,
    "areaName": "Queens, NY 11377, United States",
    "areaId": 1055447,
    "uid": "20279823",
    "providerId": "airbnb",
    "arrangementType": "Entire Home",
    "instantBook": null,
    "isManaged": null,
    "latitude": 40.73525,
    "longitude": -73.90072,
    "url": "https://www.airbnb.com/rooms/20279823",
    "sleeps": 4,
    "bedrooms": 1,
    "bathrooms": 1,
    "image": {
        "t": null,
        "n": "https://a0.muscache.com/im/pictures/a6cfdfac-e3a6-4afd-b6fe-a9b464d0275b.jpg",
        "__typename": "Image"
    },
    "vrps": {
        "value": 656,
        "month": "2022-12-31",
        "__typename": "VrpsScore"
    },
    "isSuperhost": true,
    "dailyRate": 127.424145299,
    "occupancyRate": 0.698507,
    "trackedId": null,
    "reviewsCount": 123,
    "beds": 2,
    "hostName": "Natalia",
    "childrenAllowed": true,
    "eventsAllowed": false,
    "smokingAllowed": false,
    "petsAllowed": false,
    "checkInTime": "15:00",
    "checkOutTime": "10:00",
    "cleaningFee": 80,
    "weeklyDiscountFactor": 1,
    "monthlyDiscountFactor": 1,
    "scores": [
        {
            "areaId": null,
            "score": 656,
            "difference": 17,
            "description": [
                "Well done, your  performance score is up by 17 points this month. It's currently 656. "
            ],
            "areaType": "radius",
            "__typename": "Score"
        },
        {
            "areaId": 1055447,
            "score": null,
            "difference": null,
            "description": null,
            "areaType": "postalcode",
            "__typename": "Score"
        },
        {
            "areaId": 1037070,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"7058261",
    "airbnb_property_id": "20279823",
    "homeaway_property_id": null,
    "m_homeaway_property_id": null,
    "title": "Charming &amp; artsy cozy one bedroom Apt.",
    "room_type": "Entire home/apt",
    "property_type": "Apartment",
    "adr": 144.37,
    "occ": "permission_denied",
    "revenue": "permission_denied",
    "reviews": 123,
    "rating": 9.7,
    "bedrooms": 1,
    "accommodates": 4,
    "bathrooms": 1.0,
    "latitude": 40.73525,
    "longitude": -73.90072,
    "days_available": 301,
    "img_cover": "https://a0.muscache.com/im/pictures/a6cfdfac-e3a6-4afd-b6fe-a9b464d0275b.jpg?aki_policy=x_large",
    "platforms": {
        "airbnb_property_id": "20279823",
        "homeaway_property_id": null
    },
    "regions": {
        "neighborhood_ids": [
            127610
        ],
        "zipcode_ids": [
            15688
        ]
    }
}</t>
        </r>
      </text>
    </comment>
    <comment ref="GO8" authorId="0" shapeId="0" xr:uid="{00000000-0006-0000-0000-0000EB000000}">
      <text>
        <r>
          <rPr>
            <sz val="10"/>
            <color rgb="FF000000"/>
            <rFont val="Arial"/>
          </rPr>
          <t>AllTheRooms:{
    "name": "Serene Private Loft Studio Apartment in Townhouse",
    "rating": 100,
    "areaName": "Bronx, NY 10451, United States",
    "areaId": 1048390,
    "uid": "20480983",
    "providerId": "airbnb",
    "arrangementType": "Entire Home",
    "instantBook": null,
    "isManaged": null,
    "latitude": 40.82123,
    "longitude": -73.92862,
    "url": "https://www.airbnb.com/rooms/20480983",
    "sleeps": 2,
    "bedrooms": 1,
    "bathrooms": 1,
    "image": {
        "t": null,
        "n": "https://a0.muscache.com/im/pictures/2df925d0-ad11-457b-b3e7-34c63bff4199.jpg",
        "__typename": "Image"
    },
    "vrps": {
        "value": 706,
        "month": "2022-12-31",
        "__typename": "VrpsScore"
    },
    "isSuperhost": true,
    "dailyRate": 119.971095053,
    "occupancyRate": 0.774096,
    "trackedId": null,
    "reviewsCount": 306,
    "beds": 1,
    "hostName": "Eric",
    "childrenAllowed": false,
    "eventsAllowed": false,
    "smokingAllowed": false,
    "petsAllowed": false,
    "checkInTime": "15:00",
    "checkOutTime": "09:00",
    "cleaningFee": 69,
    "weeklyDiscountFactor": 1,
    "monthlyDiscountFactor": 1,
    "scores": [
        {
            "areaId": null,
            "score": 706,
            "difference": 113,
            "description": [
                "Well done, your  performance score is up by 113 points this month. It's currently 706. "
            ],
            "areaType": "radius",
            "__typename": "Score"
        },
        {
            "areaId": 1048390,
            "score": null,
            "difference": null,
            "description": null,
            "areaType": "postalcode",
            "__typename": "Score"
        },
        {
            "areaId": 1037761,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"7092869",
    "airbnb_property_id": "20480983",
    "homeaway_property_id": null,
    "m_homeaway_property_id": null,
    "title": "Serene Private Loft Studio Apartment in Townhouse",
    "room_type": "Entire home/apt",
    "property_type": "Loft",
    "adr": 130.43,
    "occ": "permission_denied",
    "revenue": "permission_denied",
    "reviews": 301,
    "rating": 9.5,
    "bedrooms": 1,
    "accommodates": 2,
    "bathrooms": 1.0,
    "latitude": 40.82123,
    "longitude": -73.92862,
    "days_available": 365,
    "img_cover": "https://a0.muscache.com/im/pictures/2df925d0-ad11-457b-b3e7-34c63bff4199.jpg?aki_policy=x_large",
    "platforms": {
        "airbnb_property_id": "20480983",
        "homeaway_property_id": null
    },
    "regions": {
        "neighborhood_ids": [
            127534
        ],
        "zipcode_ids": [
            11830
        ]
    }
}</t>
        </r>
      </text>
    </comment>
    <comment ref="GP8" authorId="0" shapeId="0" xr:uid="{00000000-0006-0000-0000-0000EC000000}">
      <text>
        <r>
          <rPr>
            <sz val="10"/>
            <color rgb="FF000000"/>
            <rFont val="Arial"/>
          </rPr>
          <t>AllTheRooms:{
    "name": "Garden level apt w backyard",
    "rating": 100,
    "areaName": "Bedford-Stuyvesant, Brooklyn, NY 11206, United States",
    "areaId": 1074020,
    "uid": "10052674",
    "providerId": "airbnb",
    "arrangementType": "Entire Home",
    "instantBook": null,
    "isManaged": null,
    "latitude": 40.69557,
    "longitude": -73.95161,
    "url": "https://www.airbnb.com/rooms/10052674",
    "sleeps": 3,
    "bedrooms": 1,
    "bathrooms": 1,
    "image": {
        "t": null,
        "n": "https://a0.muscache.com/im/pictures/00636c71-b440-438b-a875-43f3ba889404.jpg",
        "__typename": "Image"
    },
    "vrps": {
        "value": 967,
        "month": "2022-12-31",
        "__typename": "VrpsScore"
    },
    "isSuperhost": false,
    "dailyRate": 190.75,
    "occupancyRate": 0.542373,
    "trackedId": null,
    "reviewsCount": 38,
    "beds": 1,
    "hostName": "Adam",
    "childrenAllowed": true,
    "eventsAllowed": false,
    "smokingAllowed": false,
    "petsAllowed": false,
    "checkInTime": "15:00",
    "checkOutTime": "11:00",
    "cleaningFee": 80,
    "weeklyDiscountFactor": 0.95,
    "monthlyDiscountFactor": 0.95,
    "scores": [
        {
            "areaId": null,
            "score": 967,
            "difference": 77,
            "description": [
                "Great news your score improved by 77 points, and your overall performance score is now a very impressive 967 points - great work! "
            ],
            "areaType": "radius",
            "__typename": "Score"
        },
        {
            "areaId": 1074020,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"7194247",
    "airbnb_property_id": "10052674",
    "homeaway_property_id": null,
    "m_homeaway_property_id": null,
    "title": "Garden level apt w backyard",
    "room_type": "Entire home/apt",
    "property_type": "Apartment",
    "adr": 244.37,
    "occ": "permission_denied",
    "revenue": "permission_denied",
    "reviews": 37,
    "rating": 9.8,
    "bedrooms": 1,
    "accommodates": 3,
    "bathrooms": 1.0,
    "latitude": 40.69557,
    "longitude": -73.95161,
    "days_available": 324,
    "img_cover": "https://a0.muscache.com/im/pictures/00636c71-b440-438b-a875-43f3ba889404.jpg?aki_policy=x_large",
    "platforms": {
        "airbnb_property_id": "10052674",
        "homeaway_property_id": null
    },
    "regions": {
        "neighborhood_ids": [
            127505,
            127513
        ],
        "zipcode_ids": [
            18115
        ]
    }
}</t>
        </r>
      </text>
    </comment>
    <comment ref="GQ8" authorId="0" shapeId="0" xr:uid="{00000000-0006-0000-0000-0000ED000000}">
      <text>
        <r>
          <rPr>
            <sz val="10"/>
            <color rgb="FF000000"/>
            <rFont val="Arial"/>
          </rPr>
          <t>AllTheRooms:{
    "name": "Coziness In Crown Heights",
    "rating": 90,
    "areaName": "Crown Heights, Brooklyn, NY 11216, United States",
    "areaId": 1040410,
    "uid": "20812387",
    "providerId": "airbnb",
    "arrangementType": "Entire Home",
    "instantBook": null,
    "isManaged": null,
    "latitude": 40.67744,
    "longitude": -73.95112,
    "url": "https://www.airbnb.com/rooms/20812387",
    "sleeps": 2,
    "bedrooms": 1,
    "bathrooms": 1,
    "image": {
        "t": null,
        "n": "https://a0.muscache.com/im/pictures/5abe0658-12ff-473e-8242-2d61c183bd94.jpg",
        "__typename": "Image"
    },
    "vrps": {
        "value": 683,
        "month": "2022-12-31",
        "__typename": "VrpsScore"
    },
    "isSuperhost": true,
    "dailyRate": 117.951612903,
    "occupancyRate": 0.775,
    "trackedId": null,
    "reviewsCount": 198,
    "beds": 1,
    "hostName": "Kyle",
    "childrenAllowed": false,
    "eventsAllowed": false,
    "smokingAllowed": false,
    "petsAllowed": false,
    "checkInTime": "15:00",
    "checkOutTime": "11:00",
    "cleaningFee": 55,
    "weeklyDiscountFactor": 0.83,
    "monthlyDiscountFactor": 1,
    "scores": [
        {
            "areaId": null,
            "score": 683,
            "difference": -85,
            "description": [
                "We see a little drop in your  score this month, it fell by -85. But dont worry, your score is still pretty good at 683.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"7259392",
    "airbnb_property_id": "20812387",
    "homeaway_property_id": null,
    "m_homeaway_property_id": null,
    "title": "Coziness In Crown Heights",
    "room_type": "Entire home/apt",
    "property_type": "Apartment",
    "adr": 137.54,
    "occ": "permission_denied",
    "revenue": "permission_denied",
    "reviews": 198,
    "rating": 9.2,
    "bedrooms": 1,
    "accommodates": 2,
    "bathrooms": 1.0,
    "latitude": 40.67744,
    "longitude": -73.95112,
    "days_available": 365,
    "img_cover": "https://a0.muscache.com/im/pictures/5abe0658-12ff-473e-8242-2d61c183bd94.jpg?aki_policy=x_large",
    "platforms": {
        "airbnb_property_id": "20812387",
        "homeaway_property_id": null
    },
    "regions": {
        "neighborhood_ids": [
            127539,
            127513
        ],
        "zipcode_ids": [
            18520
        ]
    }
}</t>
        </r>
      </text>
    </comment>
    <comment ref="GR8" authorId="0" shapeId="0" xr:uid="{00000000-0006-0000-0000-0000EE000000}">
      <text>
        <r>
          <rPr>
            <sz val="10"/>
            <color rgb="FF000000"/>
            <rFont val="Arial"/>
          </rPr>
          <t>AllTheRooms:{
    "name": "Sunny 1 bedroom in Carroll Gardens",
    "rating": 100,
    "areaName": "Carroll Gardens, Brooklyn, NY 11231, United States",
    "areaId": 1044081,
    "uid": "20849060",
    "providerId": "airbnb",
    "arrangementType": "Entire Home",
    "instantBook": null,
    "isManaged": null,
    "latitude": 40.67999,
    "longitude": -73.99898,
    "url": "https://www.airbnb.com/rooms/20849060",
    "sleeps": 3,
    "bedrooms": 1,
    "bathrooms": 1,
    "image": {
        "t": null,
        "n": "https://a0.muscache.com/im/pictures/39d2c069-03b0-44b4-be30-fd4542e7fa46.jpg",
        "__typename": "Image"
    },
    "vrps": {
        "value": 913,
        "month": "2022-12-31",
        "__typename": "VrpsScore"
    },
    "isSuperhost": true,
    "dailyRate": 168.776824034,
    "occupancyRate": 0.85348,
    "trackedId": null,
    "reviewsCount": 274,
    "beds": 2,
    "hostName": "Fay",
    "childrenAllowed": true,
    "eventsAllowed": false,
    "smokingAllowed": false,
    "petsAllowed": false,
    "checkInTime": "15:00",
    "checkOutTime": "10:00",
    "cleaningFee": 80,
    "weeklyDiscountFactor": 0.9,
    "monthlyDiscountFactor": 0.75,
    "scores": [
        {
            "areaId": null,
            "score": 913,
            "difference": 33,
            "description": [
                "Great news your score improved by 33 points, and your overall performance score is now a very impressive 913 points - great work! "
            ],
            "areaType": "radius",
            "__typename": "Score"
        },
        {
            "areaId": 1044081,
            "score": null,
            "difference": null,
            "description": null,
            "areaType": "postalcode",
            "__typename": "Score"
        },
        {
            "areaId": 1039809,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"7295921",
    "airbnb_property_id": "20849060",
    "homeaway_property_id": null,
    "m_homeaway_property_id": null,
    "title": "Sunny 1 bedroom in Carroll Gardens",
    "room_type": "Entire home/apt",
    "property_type": "Apartment",
    "adr": 212.37,
    "occ": "permission_denied",
    "revenue": "permission_denied",
    "reviews": 268,
    "rating": 9.9,
    "bedrooms": 1,
    "accommodates": 3,
    "bathrooms": 1.0,
    "latitude": 40.67999,
    "longitude": -73.99898,
    "days_available": 321,
    "img_cover": "https://a0.muscache.com/im/pictures/39d2c069-03b0-44b4-be30-fd4542e7fa46.jpg?aki_policy=x_large",
    "platforms": {
        "airbnb_property_id": "20849060",
        "homeaway_property_id": null
    },
    "regions": {
        "neighborhood_ids": [
            127519,
            127513
        ],
        "zipcode_ids": [
            14415
        ]
    }
}</t>
        </r>
      </text>
    </comment>
    <comment ref="GS8" authorId="0" shapeId="0" xr:uid="{00000000-0006-0000-0000-0000EF000000}">
      <text>
        <r>
          <rPr>
            <sz val="10"/>
            <color rgb="FF000000"/>
            <rFont val="Arial"/>
          </rPr>
          <t>AllTheRooms:{
    "name": "Manhattan East Village, lower East Side",
    "rating": 100,
    "areaName": "New York, NY 10009, United States",
    "areaId": 1044783,
    "uid": "20325974",
    "providerId": "airbnb",
    "arrangementType": "Entire Home",
    "instantBook": null,
    "isManaged": null,
    "latitude": 40.72719,
    "longitude": -73.97775,
    "url": "https://www.airbnb.com/rooms/20325974",
    "sleeps": 3,
    "bedrooms": 1,
    "bathrooms": 1,
    "image": {
        "t": null,
        "n": "https://a0.muscache.com/im/pictures/76168f23-025c-470b-b453-8985d71d555f.jpg",
        "__typename": "Image"
    },
    "vrps": {
        "value": 901,
        "month": "2022-12-31",
        "__typename": "VrpsScore"
    },
    "isSuperhost": true,
    "dailyRate": 191.608527132,
    "occupancyRate": 0.874576,
    "trackedId": null,
    "reviewsCount": 274,
    "beds": 2,
    "hostName": "Marie L",
    "childrenAllowed": true,
    "eventsAllowed": false,
    "smokingAllowed": false,
    "petsAllowed": false,
    "checkInTime": "14:00",
    "checkOutTime": "11:00",
    "cleaningFee": 0,
    "weeklyDiscountFactor": 1,
    "monthlyDiscountFactor": 1,
    "scores": [
        {
            "areaId": null,
            "score": 901,
            "difference": 78,
            "description": [
                "Great news your score improved by 78 points, and your overall performance score is now a very impressive 901 points - great work! "
            ],
            "areaType": "radius",
            "__typename": "Score"
        },
        {
            "areaId": 1044783,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1039483,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"7317213",
    "airbnb_property_id": "20325974",
    "homeaway_property_id": null,
    "m_homeaway_property_id": null,
    "title": "Manhattan East Village, lower East Side",
    "room_type": "Entire home/apt",
    "property_type": "Apartment",
    "adr": 193.12,
    "occ": "permission_denied",
    "revenue": "permission_denied",
    "reviews": 268,
    "rating": 9.6,
    "bedrooms": 1,
    "accommodates": 3,
    "bathrooms": 1.0,
    "latitude": 40.72719,
    "longitude": -73.97775,
    "days_available": 359,
    "img_cover": "https://a0.muscache.com/im/pictures/76168f23-025c-470b-b453-8985d71d555f.jpg?aki_policy=x_large",
    "platforms": {
        "airbnb_property_id": "20325974",
        "homeaway_property_id": null
    },
    "regions": {
        "neighborhood_ids": [
            127497,
            142508,
            127549
        ],
        "zipcode_ids": [
            12630
        ]
    }
}</t>
        </r>
      </text>
    </comment>
    <comment ref="GT8" authorId="0" shapeId="0" xr:uid="{00000000-0006-0000-0000-0000F0000000}">
      <text>
        <r>
          <rPr>
            <sz val="10"/>
            <color rgb="FF000000"/>
            <rFont val="Arial"/>
          </rPr>
          <t>AllTheRooms:{
    "name": "Apartment Next Soho",
    "rating": 90,
    "areaName": "Lower East Side, New York City, NY 10002, United States",
    "areaId": 1046301,
    "uid": "20859561",
    "providerId": "airbnb",
    "arrangementType": "Entire Home",
    "instantBook": null,
    "isManaged": null,
    "latitude": 40.721,
    "longitude": -73.98372,
    "url": "https://www.airbnb.com/rooms/20859561",
    "sleeps": 2,
    "bedrooms": 1,
    "bathrooms": 1,
    "image": {
        "t": null,
        "n": "https://a0.muscache.com/im/pictures/31c2a262-be4b-42bc-8cdf-5a39e2aad279.jpg",
        "__typename": "Image"
    },
    "vrps": {
        "value": 691,
        "month": "2022-12-31",
        "__typename": "VrpsScore"
    },
    "isSuperhost": false,
    "dailyRate": 161.12106599,
    "occupancyRate": 0.746212,
    "trackedId": null,
    "reviewsCount": 103,
    "beds": 1,
    "hostName": "Jack &amp; Jo",
    "childrenAllowed": false,
    "eventsAllowed": false,
    "smokingAllowed": false,
    "petsAllowed": true,
    "checkInTime": "15:00",
    "checkOutTime": "11:00",
    "cleaningFee": 99,
    "weeklyDiscountFactor": 1,
    "monthlyDiscountFactor": 0.9,
    "scores": [
        {
            "areaId": null,
            "score": 691,
            "difference": -72,
            "description": [
                "We see a little drop in your  score this month, it fell by -72. But dont worry, your score is still pretty good at 691.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1035776,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"7474192",
    "airbnb_property_id": "20859561",
    "homeaway_property_id": null,
    "m_homeaway_property_id": null,
    "title": "Apartment Next Soho",
    "room_type": "Entire home/apt",
    "property_type": "Apartment",
    "adr": 186.98,
    "occ": "permission_denied",
    "revenue": "permission_denied",
    "reviews": 101,
    "rating": 9.2,
    "bedrooms": 1,
    "accommodates": 2,
    "bathrooms": 1.0,
    "latitude": 40.721,
    "longitude": -73.98372,
    "days_available": 343,
    "img_cover": "https://a0.muscache.com/im/pictures/31c2a262-be4b-42bc-8cdf-5a39e2aad279.jpg?aki_policy=x_large",
    "platforms": {
        "airbnb_property_id": "20859561",
        "homeaway_property_id": null
    },
    "regions": {
        "neighborhood_ids": [
            127604,
            142508
        ],
        "zipcode_ids": [
            12624
        ]
    }
}</t>
        </r>
      </text>
    </comment>
    <comment ref="GU8" authorId="0" shapeId="0" xr:uid="{00000000-0006-0000-0000-0000F1000000}">
      <text>
        <r>
          <rPr>
            <sz val="10"/>
            <color rgb="FF000000"/>
            <rFont val="Arial"/>
          </rPr>
          <t>AllTheRooms:{
    "name": "Sunny full main floor apartment in Sunset Park",
    "rating": 100,
    "areaName": "Sunset Park, Brooklyn, NY 11220, United States",
    "areaId": 1071555,
    "uid": "21277145",
    "providerId": "airbnb",
    "arrangementType": "Entire Home",
    "instantBook": null,
    "isManaged": null,
    "latitude": 40.64512,
    "longitude": -74.01415,
    "url": "https://www.airbnb.com/rooms/21277145",
    "sleeps": 4,
    "bedrooms": 1,
    "bathrooms": 1,
    "image": {
        "t": null,
        "n": "https://a0.muscache.com/im/pictures/d660e8f9-eae2-4f24-ad14-c6b96549c8d5.jpg",
        "__typename": "Image"
    },
    "vrps": {
        "value": 753,
        "month": "2022-12-31",
        "__typename": "VrpsScore"
    },
    "isSuperhost": true,
    "dailyRate": 133.991902834,
    "occupancyRate": 0.771875,
    "trackedId": null,
    "reviewsCount": 133,
    "beds": 2,
    "hostName": "Andrew",
    "childrenAllowed": false,
    "eventsAllowed": false,
    "smokingAllowed": false,
    "petsAllowed": false,
    "checkInTime": null,
    "checkOutTime": null,
    "cleaningFee": 0,
    "weeklyDiscountFactor": 0.9,
    "monthlyDiscountFactor": 1,
    "scores": [
        {
            "areaId": null,
            "score": 753,
            "difference": 12,
            "description": [
                "Well done, your  performance score is up by 12 points this month. It's currently 753. "
            ],
            "areaType": "radius",
            "__typename": "Score"
        },
        {
            "areaId": 1071555,
            "score": null,
            "difference": null,
            "description": null,
            "areaType": "postalcode",
            "__typename": "Score"
        },
        {
            "areaId": 1036365,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"7537059",
    "airbnb_property_id": "21277145",
    "homeaway_property_id": null,
    "m_homeaway_property_id": null,
    "title": "Sunny full main floor apartment in Sunset Park",
    "room_type": "Entire home/apt",
    "property_type": "Townhouse",
    "adr": 140.0,
    "occ": "permission_denied",
    "revenue": "permission_denied",
    "reviews": 132,
    "rating": 9.6,
    "bedrooms": 1,
    "accommodates": 4,
    "bathrooms": 1.0,
    "latitude": 40.64512,
    "longitude": -74.01415,
    "days_available": 314,
    "img_cover": "https://a0.muscache.com/im/pictures/d660e8f9-eae2-4f24-ad14-c6b96549c8d5.jpg?aki_policy=x_large",
    "platforms": {
        "airbnb_property_id": "21277145",
        "homeaway_property_id": null
    },
    "regions": {
        "neighborhood_ids": [
            127513,
            127667
        ],
        "zipcode_ids": [
            19082
        ]
    }
}</t>
        </r>
      </text>
    </comment>
    <comment ref="GV8" authorId="0" shapeId="0" xr:uid="{00000000-0006-0000-0000-0000F2000000}">
      <text>
        <r>
          <rPr>
            <sz val="10"/>
            <color rgb="FF000000"/>
            <rFont val="Arial"/>
          </rPr>
          <t>AllTheRooms:{
    "name": "Times Square Area Quiet + Private Guest Studio",
    "rating": 100,
    "areaName": "Hell's Kitchen, New York, NY 10036, United States",
    "areaId": 1068123,
    "uid": "2373238",
    "providerId": "airbnb",
    "arrangementType": "Entire Home",
    "instantBook": null,
    "isManaged": null,
    "latitude": 40.75937,
    "longitude": -73.99161,
    "url": "https://www.airbnb.com/rooms/2373238",
    "sleeps": 2,
    "bedrooms": 1,
    "bathrooms": 1,
    "image": {
        "t": null,
        "n": "https://a0.muscache.com/im/pictures/31864233/769699bf_original.jpg",
        "__typename": "Image"
    },
    "vrps": {
        "value": 845,
        "month": "2022-12-31",
        "__typename": "VrpsScore"
    },
    "isSuperhost": true,
    "dailyRate": 204.194015444,
    "occupancyRate": 0.824841,
    "trackedId": null,
    "reviewsCount": 172,
    "beds": 1,
    "hostName": "Michal",
    "childrenAllowed": true,
    "eventsAllowed": false,
    "smokingAllowed": false,
    "petsAllowed": true,
    "checkInTime": null,
    "checkOutTime": "11:00",
    "cleaningFee": 75,
    "weeklyDiscountFactor": 0.85,
    "monthlyDiscountFactor": 0.75,
    "scores": [
        {
            "areaId": null,
            "score": 845,
            "difference": -9,
            "description": [
                "A small drop of -9 in  performance score this month, but you're still doing great at 845 points. "
            ],
            "areaType": "radius",
            "__typename": "Score"
        },
        {
            "areaId": 1068123,
            "score": null,
            "difference": null,
            "description": null,
            "areaType": "postalcode",
            "__typename": "Score"
        },
        {
            "areaId": 1077964,
            "score": null,
            "difference": null,
            "description": null,
            "areaType": "neighborhood",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"7538392",
    "airbnb_property_id": "2373238",
    "homeaway_property_id": null,
    "m_homeaway_property_id": "3522881ha",
    "title": "Times Square Area Quiet + Private Guest Studio",
    "room_type": "Entire home/apt",
    "property_type": "Apartment",
    "adr": 233.47,
    "occ": "permission_denied",
    "revenue": "permission_denied",
    "reviews": 245,
    "rating": 9.9,
    "bedrooms": 1,
    "accommodates": 2,
    "bathrooms": 1.0,
    "latitude": 40.75937,
    "longitude": -73.99161,
    "days_available": 326,
    "img_cover": "https://a0.muscache.com/im/pictures/31864233/769699bf_original.jpg?aki_policy=x_large",
    "platforms": {
        "airbnb_property_id": "2373238",
        "homeaway_property_id": "3522881ha"
    },
    "regions": {
        "neighborhood_ids": [
            127583,
            127616,
            142508
        ],
        "zipcode_ids": [
            13995
        ]
    }
}</t>
        </r>
      </text>
    </comment>
    <comment ref="GW8" authorId="0" shapeId="0" xr:uid="{00000000-0006-0000-0000-0000F3000000}">
      <text>
        <r>
          <rPr>
            <sz val="10"/>
            <color rgb="FF000000"/>
            <rFont val="Arial"/>
          </rPr>
          <t>AllTheRooms:{
    "name": "THE SMALL ENGLISH MANOR NESTLED AMONGST THE TREES",
    "rating": 100,
    "areaName": "Alphabet City, New York, NY 10009, United States",
    "areaId": 1044783,
    "uid": "21421657",
    "providerId": "airbnb",
    "arrangementType": "Entire Home",
    "instantBook": null,
    "isManaged": null,
    "latitude": 40.72369,
    "longitude": -73.98374,
    "url": "https://www.airbnb.com/rooms/21421657",
    "sleeps": 2,
    "bedrooms": 1,
    "bathrooms": 1,
    "image": {
        "t": null,
        "n": "https://a0.muscache.com/im/pictures/505c2247-81ff-4bf9-b09a-fc6f98671f84.jpg",
        "__typename": "Image"
    },
    "vrps": {
        "value": 983,
        "month": "2022-12-31",
        "__typename": "VrpsScore"
    },
    "isSuperhost": true,
    "dailyRate": 285.588970588,
    "occupancyRate": 0.934708,
    "trackedId": null,
    "reviewsCount": 393,
    "beds": 2,
    "hostName": "Emma",
    "childrenAllowed": false,
    "eventsAllowed": false,
    "smokingAllowed": false,
    "petsAllowed": false,
    "checkInTime": "15:00",
    "checkOutTime": "11:00",
    "cleaningFee": 90,
    "weeklyDiscountFactor": 0.9,
    "monthlyDiscountFactor": 0.8,
    "scores": [
        {
            "areaId": null,
            "score": 983,
            "difference": 9,
            "description": [
                "Great news your score improved by 9 points, and your overall performance score is now a very impressive 983 points - great work! "
            ],
            "areaType": "radius",
            "__typename": "Score"
        },
        {
            "areaId": 1044783,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1039483,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"7668650",
    "airbnb_property_id": "21421657",
    "homeaway_property_id": null,
    "m_homeaway_property_id": null,
    "title": "THE SMALL ENGLISH MANOR NESTLED AMONGST THE TREES",
    "room_type": "Entire home/apt",
    "property_type": "Apartment",
    "adr": 277.22,
    "occ": "permission_denied",
    "revenue": "permission_denied",
    "reviews": 388,
    "rating": 9.8,
    "bedrooms": 1,
    "accommodates": 2,
    "bathrooms": 1.0,
    "latitude": 40.72369,
    "longitude": -73.98374,
    "days_available": 328,
    "img_cover": "https://a0.muscache.com/im/pictures/505c2247-81ff-4bf9-b09a-fc6f98671f84.jpg?aki_policy=x_large",
    "platforms": {
        "airbnb_property_id": "21421657",
        "homeaway_property_id": null
    },
    "regions": {
        "neighborhood_ids": [
            142508,
            127497,
            127549
        ],
        "zipcode_ids": [
            12630
        ]
    }
}</t>
        </r>
      </text>
    </comment>
    <comment ref="GX8" authorId="0" shapeId="0" xr:uid="{00000000-0006-0000-0000-0000F4000000}">
      <text>
        <r>
          <rPr>
            <sz val="10"/>
            <color rgb="FF000000"/>
            <rFont val="Arial"/>
          </rPr>
          <t>AllTheRooms:{
    "name": "Brand New Cozy Woodside Studio- Close to NYC",
    "rating": 100,
    "areaName": "Maspeth, Queens, NY 11377, United States",
    "areaId": 1055447,
    "uid": "21273425",
    "providerId": "airbnb",
    "arrangementType": "Entire Home",
    "instantBook": null,
    "isManaged": null,
    "latitude": 40.737,
    "longitude": -73.90426,
    "url": "https://www.airbnb.com/rooms/21273425",
    "sleeps": 3,
    "bedrooms": 1,
    "bathrooms": 1,
    "image": {
        "t": null,
        "n": "https://a0.muscache.com/im/pictures/2b4fa757-e86d-4367-a01d-48a0ecb9f58f.jpg",
        "__typename": "Image"
    },
    "vrps": {
        "value": 734,
        "month": "2022-12-31",
        "__typename": "VrpsScore"
    },
    "isSuperhost": true,
    "dailyRate": 127.061538462,
    "occupancyRate": 0.762463,
    "trackedId": null,
    "reviewsCount": 287,
    "beds": 1,
    "hostName": "Andy",
    "childrenAllowed": true,
    "eventsAllowed": false,
    "smokingAllowed": false,
    "petsAllowed": false,
    "checkInTime": "16:00",
    "checkOutTime": "10:00",
    "cleaningFee": 75,
    "weeklyDiscountFactor": 0.97,
    "monthlyDiscountFactor": 0.94,
    "scores": [
        {
            "areaId": null,
            "score": 734,
            "difference": 66,
            "description": [
                "Well done, your  performance score is up by 66 points this month. It's currently 734. "
            ],
            "areaType": "radius",
            "__typename": "Score"
        },
        {
            "areaId": 1055447,
            "score": null,
            "difference": null,
            "description": null,
            "areaType": "postalcode",
            "__typename": "Score"
        },
        {
            "areaId": 1037070,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"7725098",
    "airbnb_property_id": "21273425",
    "homeaway_property_id": null,
    "m_homeaway_property_id": "4760404ha",
    "title": "Brand New Cozy Woodside Studio- Close to NYC",
    "room_type": "Entire home/apt",
    "property_type": "Apartment",
    "adr": 130.57,
    "occ": "permission_denied",
    "revenue": "permission_denied",
    "reviews": 284,
    "rating": null,
    "bedrooms": 1,
    "accommodates": 3,
    "bathrooms": 1.0,
    "latitude": 40.737,
    "longitude": -73.90426,
    "days_available": 328,
    "img_cover": "https://a0.muscache.com/im/pictures/2b4fa757-e86d-4367-a01d-48a0ecb9f58f.jpg?aki_policy=x_large",
    "platforms": {
        "airbnb_property_id": "21273425",
        "homeaway_property_id": "4760404ha"
    },
    "regions": {
        "neighborhood_ids": [
            127610
        ],
        "zipcode_ids": [
            15688
        ]
    }
}</t>
        </r>
      </text>
    </comment>
    <comment ref="GY8" authorId="0" shapeId="0" xr:uid="{00000000-0006-0000-0000-0000F5000000}">
      <text>
        <r>
          <rPr>
            <sz val="10"/>
            <color rgb="FF000000"/>
            <rFont val="Arial"/>
          </rPr>
          <t>AllTheRooms:{
    "name": "Midtown Beauty-walk Time Square/40 feet to subway",
    "rating": 90,
    "areaName": "Hell's Kitchen, New York, NY 10018, United States",
    "areaId": 1047439,
    "uid": "21447304",
    "providerId": "airbnb",
    "arrangementType": "Entire Home",
    "instantBook": null,
    "isManaged": null,
    "latitude": 40.75692,
    "longitude": -73.99039,
    "url": "https://www.airbnb.com/rooms/21447304",
    "sleeps": 3,
    "bedrooms": 1,
    "bathrooms": 1,
    "image": {
        "t": null,
        "n": "https://a0.muscache.com/im/pictures/miso/Hosting-21447304/original/533ddcd9-54ed-46a7-a5d2-fb1da689b6ff.jpeg",
        "__typename": "Image"
    },
    "vrps": {
        "value": 897,
        "month": "2022-12-31",
        "__typename": "VrpsScore"
    },
    "isSuperhost": true,
    "dailyRate": 162.566433566,
    "occupancyRate": 0.777174,
    "trackedId": null,
    "reviewsCount": 111,
    "beds": 2,
    "hostName": "Ez",
    "childrenAllowed": false,
    "eventsAllowed": false,
    "smokingAllowed": false,
    "petsAllowed": false,
    "checkInTime": "14:00",
    "checkOutTime": "11:00",
    "cleaningFee": 100,
    "weeklyDiscountFactor": 1,
    "monthlyDiscountFactor": 1,
    "scores": [
        {
            "areaId": null,
            "score": 897,
            "difference": 51,
            "description": [
                "Great news your score improved by 51 points, and your overall performance score is now a very impressive 897 points - great work! "
            ],
            "areaType": "radius",
            "__typename": "Score"
        },
        {
            "areaId": 1047439,
            "score": null,
            "difference": null,
            "description": null,
            "areaType": "postalcode",
            "__typename": "Score"
        },
        {
            "areaId": 1077964,
            "score": null,
            "difference": null,
            "description": null,
            "areaType": "neighborhood",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"7736040",
    "airbnb_property_id": "21447304",
    "homeaway_property_id": null,
    "m_homeaway_property_id": null,
    "title": "Midtown Beauty-walk Time Square/40 feet to subway",
    "room_type": "Entire home/apt",
    "property_type": "Apartment",
    "adr": 175.97,
    "occ": "permission_denied",
    "revenue": "permission_denied",
    "reviews": 108,
    "rating": 9.4,
    "bedrooms": 1,
    "accommodates": 3,
    "bathrooms": 1.0,
    "latitude": 40.75692,
    "longitude": -73.99039,
    "days_available": 322,
    "img_cover": "https://a0.muscache.com/im/pictures/miso/Hosting-21447304/original/533ddcd9-54ed-46a7-a5d2-fb1da689b6ff.jpeg?aki_policy=x_large",
    "platforms": {
        "airbnb_property_id": "21447304",
        "homeaway_property_id": null
    },
    "regions": {
        "neighborhood_ids": [
            127583,
            142508,
            127616
        ],
        "zipcode_ids": [
            13995
        ]
    }
}</t>
        </r>
      </text>
    </comment>
    <comment ref="GZ8" authorId="0" shapeId="0" xr:uid="{00000000-0006-0000-0000-0000F6000000}">
      <text>
        <r>
          <rPr>
            <sz val="10"/>
            <color rgb="FF000000"/>
            <rFont val="Arial"/>
          </rPr>
          <t>AllTheRooms:{
    "name": "Charming 1875 Victorian",
    "rating": 100,
    "areaName": "Brooklyn , NY 11216, United States",
    "areaId": 1040410,
    "uid": "21694908",
    "providerId": "airbnb",
    "arrangementType": "Entire Home",
    "instantBook": null,
    "isManaged": null,
    "latitude": 40.67742,
    "longitude": -73.9448,
    "url": "https://www.airbnb.com/rooms/21694908",
    "sleeps": 2,
    "bedrooms": 1,
    "bathrooms": 1,
    "image": {
        "t": null,
        "n": "https://a0.muscache.com/im/pictures/pro_photo_tool/Hosting-21694908-unapproved/original/a7ccb609-dc08-4591-8faa-12b0138a72ac.JPEG",
        "__typename": "Image"
    },
    "vrps": {
        "value": 872,
        "month": "2022-12-31",
        "__typename": "VrpsScore"
    },
    "isSuperhost": true,
    "dailyRate": 173.19189907,
    "occupancyRate": 0.786834,
    "trackedId": null,
    "reviewsCount": 127,
    "beds": 2,
    "hostName": "Elizabeth And Timothee",
    "childrenAllowed": true,
    "eventsAllowed": false,
    "smokingAllowed": false,
    "petsAllowed": false,
    "checkInTime": null,
    "checkOutTime": "11:00",
    "cleaningFee": 125,
    "weeklyDiscountFactor": 1,
    "monthlyDiscountFactor": 0.9,
    "scores": [
        {
            "areaId": null,
            "score": 872,
            "difference": 2,
            "description": [
                "Your  performance score has not changed this month, it's still at 872.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"7830472",
    "airbnb_property_id": "21694908",
    "homeaway_property_id": null,
    "m_homeaway_property_id": null,
    "title": "Charming 1875 Victorian",
    "room_type": "Entire home/apt",
    "property_type": "Apartment",
    "adr": 188.71,
    "occ": "permission_denied",
    "revenue": "permission_denied",
    "reviews": 124,
    "rating": 9.9,
    "bedrooms": 1,
    "accommodates": 2,
    "bathrooms": 1.0,
    "latitude": 40.67742,
    "longitude": -73.9448,
    "days_available": 304,
    "img_cover": "https://a0.muscache.com/im/pictures/pro_photo_tool/Hosting-21694908-unapproved/original/a7ccb609-dc08-4591-8faa-12b0138a72ac.JPEG?aki_policy=x_large",
    "platforms": {
        "airbnb_property_id": "21694908",
        "homeaway_property_id": null
    },
    "regions": {
        "neighborhood_ids": [
            127513,
            127539
        ],
        "zipcode_ids": [
            18520
        ]
    }
}</t>
        </r>
      </text>
    </comment>
    <comment ref="HA8" authorId="0" shapeId="0" xr:uid="{00000000-0006-0000-0000-0000F7000000}">
      <text>
        <r>
          <rPr>
            <sz val="10"/>
            <color rgb="FF000000"/>
            <rFont val="Arial"/>
          </rPr>
          <t>AllTheRooms:{
    "name": "Beautiful studio apartment",
    "rating": 100,
    "areaName": "East Flatbush, Brooklyn, NY 11236, United States",
    "areaId": 1050473,
    "uid": "21230233",
    "providerId": "airbnb",
    "arrangementType": "Entire Home",
    "instantBook": null,
    "isManaged": null,
    "latitude": 40.65507,
    "longitude": -73.9152,
    "url": "https://www.airbnb.com/rooms/21230233",
    "sleeps": 2,
    "bedrooms": 1,
    "bathrooms": 1,
    "image": {
        "t": null,
        "n": "https://a0.muscache.com/im/pictures/3a4f3836-c12f-4d9f-ac4f-1cd183fe561e.jpg",
        "__typename": "Image"
    },
    "vrps": {
        "value": 669,
        "month": "2022-12-31",
        "__typename": "VrpsScore"
    },
    "isSuperhost": true,
    "dailyRate": 102.57195572,
    "occupancyRate": 0.77208,
    "trackedId": null,
    "reviewsCount": 25,
    "beds": 1,
    "hostName": "Marsha",
    "childrenAllowed": true,
    "eventsAllowed": false,
    "smokingAllowed": false,
    "petsAllowed": false,
    "checkInTime": "16:00",
    "checkOutTime": "11:00",
    "cleaningFee": 150,
    "weeklyDiscountFactor": 0.9,
    "monthlyDiscountFactor": 0.75,
    "scores": [
        {
            "areaId": null,
            "score": 669,
            "difference": 1,
            "description": [
                "Your  performance has not changed this month and is holding steady at 669 points. "
            ],
            "areaType": "radius",
            "__typename": "Score"
        },
        {
            "areaId": 1050473,
            "score": null,
            "difference": null,
            "description": null,
            "areaType": "postalcode",
            "__typename": "Score"
        },
        {
            "areaId": 1038697,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"7997472",
    "airbnb_property_id": "21230233",
    "homeaway_property_id": null,
    "m_homeaway_property_id": null,
    "title": "Beautiful studio apartment",
    "room_type": "Entire home/apt",
    "property_type": "Apartment",
    "adr": 112.21,
    "occ": "permission_denied",
    "revenue": "permission_denied",
    "reviews": 22,
    "rating": 9.8,
    "bedrooms": 1,
    "accommodates": 2,
    "bathrooms": 1.0,
    "latitude": 40.65507,
    "longitude": -73.9152,
    "days_available": 304,
    "img_cover": "https://a0.muscache.com/im/pictures/3a4f3836-c12f-4d9f-ac4f-1cd183fe561e.jpg?aki_policy=x_large",
    "platforms": {
        "airbnb_property_id": "21230233",
        "homeaway_property_id": null
    },
    "regions": {
        "neighborhood_ids": [
            127546,
            127513
        ],
        "zipcode_ids": [
            18516
        ]
    }
}</t>
        </r>
      </text>
    </comment>
    <comment ref="E14" authorId="0" shapeId="0" xr:uid="{00000000-0006-0000-0000-0000F8000000}">
      <text>
        <r>
          <rPr>
            <sz val="10"/>
            <color rgb="FF000000"/>
            <rFont val="Arial"/>
          </rPr>
          <t>AllTheRooms:{
    "name": "Beautiful GRDN Apt Chelsea Meatpacking",
    "rating": 100,
    "areaName": "Chelsea, New York, NY 10011, United States",
    "areaId": 1042307,
    "uid": "7657879",
    "providerId": "airbnb",
    "arrangementType": "Entire Home",
    "instantBook": null,
    "isManaged": null,
    "latitude": 40.74189,
    "longitude": -74.00258,
    "url": "https://www.airbnb.com/rooms/7657879",
    "sleeps": 4,
    "bedrooms": 2,
    "bathrooms": 1,
    "image": {
        "t": null,
        "n": "https://a0.muscache.com/im/pictures/620360d9-dbb9-4e76-b6e8-db088c783dda.jpg",
        "__typename": "Image"
    },
    "vrps": {
        "value": 993,
        "month": "2022-12-31",
        "__typename": "VrpsScore"
    },
    "isSuperhost": true,
    "dailyRate": 462.706349206,
    "occupancyRate": 0.834437,
    "trackedId": null,
    "reviewsCount": 305,
    "beds": 3,
    "hostName": "Vanessa",
    "childrenAllowed": true,
    "eventsAllowed": false,
    "smokingAllowed": false,
    "petsAllowed": false,
    "checkInTime": "15:00",
    "checkOutTime": "11:00",
    "cleaningFee": 90,
    "weeklyDiscountFactor": 1,
    "monthlyDiscountFactor": 0.75,
    "scores": [
        {
            "areaId": null,
            "score": 993,
            "difference": -3,
            "description": [
                "Your  performance score has not changed this month, it's still at 993. "
            ],
            "areaType": "radius",
            "__typename": "Score"
        },
        {
            "areaId": 1042307,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"2798",
    "airbnb_property_id": "7657879",
    "homeaway_property_id": null,
    "m_homeaway_property_id": null,
    "title": "Beautiful GRDN Apt Chelsea Meatpacking",
    "room_type": "Entire home/apt",
    "property_type": "Townhouse",
    "adr": 510.48,
    "occ": "permission_denied",
    "revenue": "permission_denied",
    "reviews": 301,
    "rating": 9.9,
    "bedrooms": 2,
    "accommodates": 4,
    "bathrooms": 1.0,
    "latitude": 40.74189,
    "longitude": -74.00258,
    "days_available": 326,
    "img_cover": "https://a0.muscache.com/im/pictures/620360d9-dbb9-4e76-b6e8-db088c783dda.jpg?aki_policy=x_large",
    "platforms": {
        "airbnb_property_id": "7657879",
        "homeaway_property_id": null
    },
    "regions": {
        "neighborhood_ids": [
            127521,
            142508
        ],
        "zipcode_ids": [
            12975
        ]
    }
}</t>
        </r>
      </text>
    </comment>
    <comment ref="F14" authorId="0" shapeId="0" xr:uid="{00000000-0006-0000-0000-0000F9000000}">
      <text>
        <r>
          <rPr>
            <sz val="10"/>
            <color rgb="FF000000"/>
            <rFont val="Arial"/>
          </rPr>
          <t>AllTheRooms:{
    "name": "Times Square Sky Palace!",
    "rating": 100,
    "areaName": "Hell's Kitchen, New York, NY 10036, United States",
    "areaId": 1068123,
    "uid": "4471513",
    "providerId": "airbnb",
    "arrangementType": "Entire Home",
    "instantBook": null,
    "isManaged": null,
    "latitude": 40.75674,
    "longitude": -73.98438,
    "url": "https://www.airbnb.com/rooms/4471513",
    "sleeps": 6,
    "bedrooms": 2,
    "bathrooms": 2,
    "image": {
        "t": null,
        "n": "https://a0.muscache.com/im/pictures/85237768/072399b9_original.jpg",
        "__typename": "Image"
    },
    "vrps": {
        "value": 999,
        "month": "2022-12-31",
        "__typename": "VrpsScore"
    },
    "isSuperhost": true,
    "dailyRate": 744.661423221,
    "occupancyRate": 0.884106,
    "trackedId": null,
    "reviewsCount": 287,
    "beds": 3,
    "hostName": "S",
    "childrenAllowed": true,
    "eventsAllowed": false,
    "smokingAllowed": false,
    "petsAllowed": true,
    "checkInTime": "15:00",
    "checkOutTime": "11:00",
    "cleaningFee": 300,
    "weeklyDiscountFactor": 1,
    "monthlyDiscountFactor": 0.9,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1068123,
            "score": null,
            "difference": null,
            "description": null,
            "areaType": "postalcode",
            "__typename": "Score"
        },
        {
            "areaId": 1077964,
            "score": null,
            "difference": null,
            "description": null,
            "areaType": "neighborhood",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1039634,
            "score": null,
            "difference": null,
            "description": null,
            "areaType": "neighborhood",
            "__typename": "Score"
        },
        {
            "areaId": 839722,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"4759",
    "airbnb_property_id": "4471513",
    "homeaway_property_id": null,
    "m_homeaway_property_id": null,
    "title": "Times Square Sky Palace!",
    "room_type": "Entire home/apt",
    "property_type": "Apartment",
    "adr": 712.13,
    "occ": "permission_denied",
    "revenue": "permission_denied",
    "reviews": 284,
    "rating": 10.0,
    "bedrooms": 2,
    "accommodates": 6,
    "bathrooms": 2.0,
    "latitude": 40.75674,
    "longitude": -73.98438,
    "days_available": 356,
    "img_cover": "https://a0.muscache.com/im/pictures/85237768/072399b9_original.jpg?aki_policy=x_large",
    "platforms": {
        "airbnb_property_id": "4471513",
        "homeaway_property_id": null
    },
    "regions": {
        "neighborhood_ids": [
            142508,
            127671,
            127616
        ],
        "zipcode_ids": [
            13995
        ]
    }
}</t>
        </r>
      </text>
    </comment>
    <comment ref="G14" authorId="0" shapeId="0" xr:uid="{00000000-0006-0000-0000-0000FA000000}">
      <text>
        <r>
          <rPr>
            <sz val="10"/>
            <color rgb="FF000000"/>
            <rFont val="Arial"/>
          </rPr>
          <t>AllTheRooms:{
    "name": "Beautiful Landmarked Duplex",
    "rating": 100,
    "areaName": "Greenpoint, Brooklyn, NY 11222, United States",
    "areaId": 1043537,
    "uid": "62925",
    "providerId": "airbnb",
    "arrangementType": "Entire Home",
    "instantBook": null,
    "isManaged": null,
    "latitude": 40.72967,
    "longitude": -73.95352,
    "url": "https://www.airbnb.com/rooms/62925",
    "sleeps": 4,
    "bedrooms": 2,
    "bathrooms": 2,
    "image": {
        "t": null,
        "n": "https://a0.muscache.com/im/pictures/af9b2438-766b-4caf-9226-419fccb7d005.jpg",
        "__typename": "Image"
    },
    "vrps": {
        "value": 989,
        "month": "2022-12-31",
        "__typename": "VrpsScore"
    },
    "isSuperhost": true,
    "dailyRate": 323.623188406,
    "occupancyRate": 0.77095,
    "trackedId": null,
    "reviewsCount": 155,
    "beds": 2,
    "hostName": "Maya",
    "childrenAllowed": false,
    "eventsAllowed": false,
    "smokingAllowed": false,
    "petsAllowed": false,
    "checkInTime": "14:00",
    "checkOutTime": "11:00",
    "cleaningFee": 125,
    "weeklyDiscountFactor": 1,
    "monthlyDiscountFactor": 1,
    "scores": [
        {
            "areaId": null,
            "score": 989,
            "difference": 11,
            "description": [
                "Great news your score improved by 11 points, and your overall performance score is now a very impressive 989 points - great work! "
            ],
            "areaType": "radius",
            "__typename": "Score"
        },
        {
            "areaId": 1043537,
            "score": null,
            "difference": null,
            "description": null,
            "areaType": "postalcode",
            "__typename": "Score"
        },
        {
            "areaId": 1038157,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"6780",
    "airbnb_property_id": "62925",
    "homeaway_property_id": null,
    "m_homeaway_property_id": null,
    "title": "Beautiful Landmarked Duplex",
    "room_type": "Entire home/apt",
    "property_type": "House",
    "adr": 328.91,
    "occ": "permission_denied",
    "revenue": "permission_denied",
    "reviews": 155,
    "rating": 9.6,
    "bedrooms": 2,
    "accommodates": 4,
    "bathrooms": 2.0,
    "latitude": 40.72967,
    "longitude": -73.95352,
    "days_available": 332,
    "img_cover": "https://a0.muscache.com/im/pictures/af9b2438-766b-4caf-9226-419fccb7d005.jpg?aki_policy=x_large",
    "platforms": {
        "airbnb_property_id": "62925",
        "homeaway_property_id": null
    },
    "regions": {
        "neighborhood_ids": [
            127577,
            127513
        ],
        "zipcode_ids": [
            19084
        ]
    }
}</t>
        </r>
      </text>
    </comment>
    <comment ref="H14" authorId="0" shapeId="0" xr:uid="{00000000-0006-0000-0000-0000FB000000}">
      <text>
        <r>
          <rPr>
            <sz val="10"/>
            <color rgb="FF000000"/>
            <rFont val="Arial"/>
          </rPr>
          <t>AllTheRooms:{
    "name": "Renovated Private 2 Bedroom Apt in Chelsea (23/7)",
    "rating": 100,
    "areaName": "Chelsea, New York, NY 10011, United States",
    "areaId": 1042307,
    "uid": "919830",
    "providerId": "airbnb",
    "arrangementType": "Entire Home",
    "instantBook": null,
    "isManaged": null,
    "latitude": 40.7458,
    "longitude": -73.99857,
    "url": "https://www.airbnb.com/rooms/919830",
    "sleeps": 4,
    "bedrooms": 2,
    "bathrooms": 1,
    "image": {
        "t": null,
        "n": "https://a0.muscache.com/im/pictures/miso/Hosting-919830/original/7c9f6452-2890-4dc7-bbfb-eaf43fb30526.jpeg",
        "__typename": "Image"
    },
    "vrps": {
        "value": 999,
        "month": "2022-12-31",
        "__typename": "VrpsScore"
    },
    "isSuperhost": true,
    "dailyRate": 534.262427984,
    "occupancyRate": 0.796721,
    "trackedId": null,
    "reviewsCount": 239,
    "beds": 2,
    "hostName": "Eduardo",
    "childrenAllowed": true,
    "eventsAllowed": false,
    "smokingAllowed": false,
    "petsAllowed": true,
    "checkInTime": "15:00",
    "checkOutTime": "11:00",
    "cleaningFee": 115,
    "weeklyDiscountFactor": 0.95,
    "monthlyDiscountFactor": 0.9,
    "scores": [
        {
            "areaId": null,
            "score": 999,
            "difference": 2,
            "description": [
                "Your  performance score has not changed this month, it's still at 999. "
            ],
            "areaType": "radius",
            "__typename": "Score"
        },
        {
            "areaId": 1042307,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1039740,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"9512",
    "airbnb_property_id": "919830",
    "homeaway_property_id": null,
    "m_homeaway_property_id": null,
    "title": "Renovated Private 2 Bedroom Apt in Chelsea (23/7)",
    "room_type": "Entire home/apt",
    "property_type": "Apartment",
    "adr": 497.65,
    "occ": "permission_denied",
    "revenue": "permission_denied",
    "reviews": 237,
    "rating": 9.7,
    "bedrooms": 2,
    "accommodates": 4,
    "bathrooms": 1.0,
    "latitude": 40.7458,
    "longitude": -73.99857,
    "days_available": 304,
    "img_cover": "https://a0.muscache.com/im/pictures/miso/Hosting-919830/original/7c9f6452-2890-4dc7-bbfb-eaf43fb30526.jpeg?aki_policy=x_large",
    "platforms": {
        "airbnb_property_id": "919830",
        "homeaway_property_id": null
    },
    "regions": {
        "neighborhood_ids": [
            142508,
            127521
        ],
        "zipcode_ids": [
            12975
        ]
    }
}</t>
        </r>
      </text>
    </comment>
    <comment ref="I14" authorId="0" shapeId="0" xr:uid="{00000000-0006-0000-0000-0000FC000000}">
      <text>
        <r>
          <rPr>
            <sz val="10"/>
            <color rgb="FF000000"/>
            <rFont val="Arial"/>
          </rPr>
          <t>AllTheRooms:{
    "name": "Design loft: best Bklyn location",
    "rating": 100,
    "areaName": "Dumbo, Brooklyn, NY 11201, United States",
    "areaId": 1047357,
    "uid": "6764316",
    "providerId": "airbnb",
    "arrangementType": "Entire Home",
    "instantBook": null,
    "isManaged": null,
    "latitude": 40.70461,
    "longitude": -73.98776,
    "url": "https://www.airbnb.com/rooms/6764316",
    "sleeps": 4,
    "bedrooms": 2,
    "bathrooms": 1,
    "image": {
        "t": null,
        "n": "https://a0.muscache.com/im/pictures/miso/Hosting-6764316/original/0712df2b-a6b0-4292-b18c-b5487b7f5949.jpeg",
        "__typename": "Image"
    },
    "vrps": {
        "value": 960,
        "month": "2022-12-31",
        "__typename": "VrpsScore"
    },
    "isSuperhost": true,
    "dailyRate": 215.353174603,
    "occupancyRate": 0.747774,
    "trackedId": null,
    "reviewsCount": 278,
    "beds": 2,
    "hostName": "Julia",
    "childrenAllowed": false,
    "eventsAllowed": false,
    "smokingAllowed": false,
    "petsAllowed": false,
    "checkInTime": "15:00",
    "checkOutTime": "11:00",
    "cleaningFee": 60,
    "weeklyDiscountFactor": 0.95,
    "monthlyDiscountFactor": 0.95,
    "scores": [
        {
            "areaId": null,
            "score": 960,
            "difference": 56,
            "description": [
                "Great news your score improved by 56 points, and your overall performance score is now a very impressive 960 points - great work! "
            ],
            "areaType": "radius",
            "__typename": "Score"
        },
        {
            "areaId": 1047357,
            "score": null,
            "difference": null,
            "description": null,
            "areaType": "postalcode",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"19186",
    "airbnb_property_id": "6764316",
    "homeaway_property_id": null,
    "m_homeaway_property_id": null,
    "title": "Design loft: best Bklyn location",
    "room_type": "Entire home/apt",
    "property_type": "Loft",
    "adr": 266.57,
    "occ": "permission_denied",
    "revenue": "permission_denied",
    "reviews": 275,
    "rating": 9.8,
    "bedrooms": 2,
    "accommodates": 4,
    "bathrooms": 1.0,
    "latitude": 40.70461,
    "longitude": -73.98776,
    "days_available": 353,
    "img_cover": "https://a0.muscache.com/im/pictures/miso/Hosting-6764316/original/0712df2b-a6b0-4292-b18c-b5487b7f5949.jpeg?aki_policy=x_large",
    "platforms": {
        "airbnb_property_id": "6764316",
        "homeaway_property_id": null
    },
    "regions": {
        "neighborhood_ids": [
            127543,
            127513
        ],
        "zipcode_ids": [
            17767
        ]
    }
}</t>
        </r>
      </text>
    </comment>
    <comment ref="J14" authorId="0" shapeId="0" xr:uid="{00000000-0006-0000-0000-0000FD000000}">
      <text>
        <r>
          <rPr>
            <sz val="10"/>
            <color rgb="FF000000"/>
            <rFont val="Arial"/>
          </rPr>
          <t>AllTheRooms:{
    "name": "Charming Bright 2BR apt- sleeps 6",
    "rating": 90,
    "areaName": "DUMBO, Brooklyn, NY 11201, United States",
    "areaId": 1047357,
    "uid": "956412",
    "providerId": "airbnb",
    "arrangementType": "Entire Home",
    "instantBook": null,
    "isManaged": null,
    "latitude": 40.70218,
    "longitude": -73.98719,
    "url": "https://www.airbnb.com/rooms/956412",
    "sleeps": 6,
    "bedrooms": 2,
    "bathrooms": 1,
    "image": {
        "t": null,
        "n": "https://a0.muscache.com/im/pictures/ffd921ac-6333-4669-acaa-37913bd47835.jpg",
        "__typename": "Image"
    },
    "vrps": {
        "value": 956,
        "month": "2022-12-31",
        "__typename": "VrpsScore"
    },
    "isSuperhost": false,
    "dailyRate": 293.191489362,
    "occupancyRate": 0.723077,
    "trackedId": null,
    "reviewsCount": 351,
    "beds": 3,
    "hostName": "Dikla",
    "childrenAllowed": true,
    "eventsAllowed": null,
    "smokingAllowed": false,
    "petsAllowed": null,
    "checkInTime": null,
    "checkOutTime": "11:00",
    "cleaningFee": 120,
    "weeklyDiscountFactor": 1,
    "monthlyDiscountFactor": 1,
    "scores": [
        {
            "areaId": null,
            "score": 956,
            "difference": -15,
            "description": [
                "A small drop of -15 in  performance score this month, but you're still doing great at 956 points. "
            ],
            "areaType": "radius",
            "__typename": "Score"
        },
        {
            "areaId": 1047357,
            "score": null,
            "difference": null,
            "description": null,
            "areaType": "postalcode",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"19687",
    "airbnb_property_id": "956412",
    "homeaway_property_id": null,
    "m_homeaway_property_id": null,
    "title": "Charming Bright 2BR apt- sleeps 6",
    "room_type": "Entire home/apt",
    "property_type": "Apartment",
    "adr": 376.87,
    "occ": "permission_denied",
    "revenue": "permission_denied",
    "reviews": 348,
    "rating": 9.4,
    "bedrooms": 2,
    "accommodates": 6,
    "bathrooms": 1.0,
    "latitude": 40.70218,
    "longitude": -73.98719,
    "days_available": 346,
    "img_cover": "https://a0.muscache.com/im/pictures/ffd921ac-6333-4669-acaa-37913bd47835.jpg?aki_policy=x_large",
    "platforms": {
        "airbnb_property_id": "956412",
        "homeaway_property_id": null
    },
    "regions": {
        "neighborhood_ids": [
            127543,
            127513
        ],
        "zipcode_ids": [
            17767
        ]
    }
}</t>
        </r>
      </text>
    </comment>
    <comment ref="K14" authorId="0" shapeId="0" xr:uid="{00000000-0006-0000-0000-0000FE000000}">
      <text>
        <r>
          <rPr>
            <sz val="10"/>
            <color rgb="FF000000"/>
            <rFont val="Arial"/>
          </rPr>
          <t>AllTheRooms:{
    "name": "Beautiful bright renovated 2BR w Balcony-sleeps 5!",
    "rating": 90,
    "areaName": "DUMBO, Brooklyn, NY 11201, United States",
    "areaId": 1047357,
    "uid": "5320983",
    "providerId": "airbnb",
    "arrangementType": "Entire Home",
    "instantBook": null,
    "isManaged": null,
    "latitude": 40.70264,
    "longitude": -73.98808,
    "url": "https://www.airbnb.com/rooms/5320983",
    "sleeps": 6,
    "bedrooms": 2,
    "bathrooms": 1,
    "image": {
        "t": null,
        "n": "https://a0.muscache.com/im/pictures/353da2e5-b9c9-4afb-8d25-51ae89cc8bfc.jpg",
        "__typename": "Image"
    },
    "vrps": {
        "value": 912,
        "month": "2022-12-31",
        "__typename": "VrpsScore"
    },
    "isSuperhost": false,
    "dailyRate": 294.10880829,
    "occupancyRate": 0.731061,
    "trackedId": null,
    "reviewsCount": 323,
    "beds": 3,
    "hostName": "Dikla",
    "childrenAllowed": true,
    "eventsAllowed": false,
    "smokingAllowed": false,
    "petsAllowed": true,
    "checkInTime": "14:00",
    "checkOutTime": "11:00",
    "cleaningFee": 150,
    "weeklyDiscountFactor": 1,
    "monthlyDiscountFactor": 1,
    "scores": [
        {
            "areaId": null,
            "score": 912,
            "difference": 49,
            "description": [
                "Great news your score improved by 49 points, and your overall performance score is now a very impressive 912 points - great work! "
            ],
            "areaType": "radius",
            "__typename": "Score"
        },
        {
            "areaId": 1047357,
            "score": null,
            "difference": null,
            "description": null,
            "areaType": "postalcode",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"21428",
    "airbnb_property_id": "5320983",
    "homeaway_property_id": null,
    "m_homeaway_property_id": "7659639ha",
    "title": "Beautiful bright renovated 2BR w Balcony-sleeps 5!",
    "room_type": "Entire home/apt",
    "property_type": "Apartment",
    "adr": 374.82,
    "occ": "permission_denied",
    "revenue": "permission_denied",
    "reviews": 325,
    "rating": 9.3,
    "bedrooms": 2,
    "accommodates": 6,
    "bathrooms": 1.0,
    "latitude": 40.70264,
    "longitude": -73.98808,
    "days_available": 345,
    "img_cover": "https://a0.muscache.com/im/pictures/353da2e5-b9c9-4afb-8d25-51ae89cc8bfc.jpg?aki_policy=x_large",
    "platforms": {
        "airbnb_property_id": "5320983",
        "homeaway_property_id": "7659639ha"
    },
    "regions": {
        "neighborhood_ids": [
            127543,
            127513
        ],
        "zipcode_ids": [
            17767
        ]
    }
}</t>
        </r>
      </text>
    </comment>
    <comment ref="L14" authorId="0" shapeId="0" xr:uid="{00000000-0006-0000-0000-0000FF000000}">
      <text>
        <r>
          <rPr>
            <sz val="10"/>
            <color rgb="FF000000"/>
            <rFont val="Arial"/>
          </rPr>
          <t>AllTheRooms:{
    "name": "Modern Sunny 2-Bedroom in Bushwick",
    "rating": 100,
    "areaName": "Bushwick, Brooklyn, NY 11221, United States",
    "areaId": 1040633,
    "uid": "2739793",
    "providerId": "airbnb",
    "arrangementType": "Entire Home",
    "instantBook": null,
    "isManaged": null,
    "latitude": 40.69677,
    "longitude": -73.93091,
    "url": "https://www.airbnb.com/rooms/2739793",
    "sleeps": 5,
    "bedrooms": 2,
    "bathrooms": 1,
    "image": {
        "t": null,
        "n": "https://a0.muscache.com/im/pictures/62341475/a4873426_original.jpg",
        "__typename": "Image"
    },
    "vrps": {
        "value": 0,
        "month": "2022-12-31",
        "__typename": "VrpsScore"
    },
    "isSuperhost": true,
    "dailyRate": 187.509263393,
    "occupancyRate": 0.705882,
    "trackedId": null,
    "reviewsCount": 310,
    "beds": 3,
    "hostName": "Seth",
    "childrenAllowed": true,
    "eventsAllowed": false,
    "smokingAllowed": false,
    "petsAllowed": false,
    "checkInTime": "16:00",
    "checkOutTime": "11:00",
    "cleaningFee": 125,
    "weeklyDiscountFactor": 1,
    "monthlyDiscountFactor": 1,
    "scores": [
        {
            "areaId": null,
            "score": null,
            "difference": null,
            "description": null,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"45035",
    "airbnb_property_id": "2739793",
    "homeaway_property_id": null,
    "m_homeaway_property_id": null,
    "title": "Modern Sunny 2-Bedroom in Bushwick",
    "room_type": "Entire home/apt",
    "property_type": "Apartment",
    "adr": 196.27,
    "occ": "permission_denied",
    "revenue": "permission_denied",
    "reviews": 310,
    "rating": 9.9,
    "bedrooms": 2,
    "accommodates": 5,
    "bathrooms": 1.0,
    "latitude": 40.69677,
    "longitude": -73.93091,
    "days_available": 329,
    "img_cover": "https://a0.muscache.com/im/pictures/62341475/a4873426_original.jpg?aki_policy=x_large",
    "platforms": {
        "airbnb_property_id": "2739793",
        "homeaway_property_id": null
    },
    "regions": {
        "neighborhood_ids": [
            127513,
            127517
        ],
        "zipcode_ids": [
            19083
        ]
    }
}</t>
        </r>
      </text>
    </comment>
    <comment ref="M14" authorId="0" shapeId="0" xr:uid="{00000000-0006-0000-0000-000000010000}">
      <text>
        <r>
          <rPr>
            <sz val="10"/>
            <color rgb="FF000000"/>
            <rFont val="Arial"/>
          </rPr>
          <t>AllTheRooms:{
    "name": "\u2605\u2605\u2605\u2605\u2605Astoria |\u2764of NYC| Near subway -Home Share",
    "rating": 100,
    "areaName": "Astoria, Queens, NY 11105, United States",
    "areaId": 1054771,
    "uid": "1581579",
    "providerId": "airbnb",
    "arrangementType": "Entire Home",
    "instantBook": null,
    "isManaged": null,
    "latitude": 40.77757,
    "longitude": -73.9158,
    "url": "https://www.airbnb.com/rooms/1581579",
    "sleeps": 7,
    "bedrooms": 2,
    "bathrooms": 1,
    "image": {
        "t": null,
        "n": "https://a0.muscache.com/im/pictures/7036129f-eab7-4865-b975-720c2780ce4e.jpg",
        "__typename": "Image"
    },
    "vrps": {
        "value": 916,
        "month": "2022-12-31",
        "__typename": "VrpsScore"
    },
    "isSuperhost": true,
    "dailyRate": 281.789473684,
    "occupancyRate": 0.915663,
    "trackedId": null,
    "reviewsCount": 436,
    "beds": 4,
    "hostName": "Ryan",
    "childrenAllowed": true,
    "eventsAllowed": false,
    "smokingAllowed": false,
    "petsAllowed": false,
    "checkInTime": "16:00",
    "checkOutTime": "11:00",
    "cleaningFee": 89,
    "weeklyDiscountFactor": 0.9,
    "monthlyDiscountFactor": 0.85,
    "scores": [
        {
            "areaId": null,
            "score": 916,
            "difference": -26,
            "description": [
                "A small drop of -26 in  performance score this month, but you're still doing great at 916 points. "
            ],
            "areaType": "radius",
            "__typename": "Score"
        },
        {
            "areaId": 1054771,
            "score": null,
            "difference": null,
            "description": null,
            "areaType": "postalcode",
            "__typename": "Score"
        },
        {
            "areaId": 1038170,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"63060",
    "airbnb_property_id": "1581579",
    "homeaway_property_id": null,
    "m_homeaway_property_id": null,
    "title": "\u2605\u2605\u2605\u2605\u2605Astoria |\u2764of NYC| Near subway -Home Share",
    "room_type": "Entire home/apt",
    "property_type": "House",
    "adr": 305.06,
    "occ": "permission_denied",
    "revenue": "permission_denied",
    "reviews": 435,
    "rating": 9.8,
    "bedrooms": 2,
    "accommodates": 7,
    "bathrooms": 1.0,
    "latitude": 40.77757,
    "longitude": -73.9158,
    "days_available": 351,
    "img_cover": "https://a0.muscache.com/im/pictures/7036129f-eab7-4865-b975-720c2780ce4e.jpg?aki_policy=x_large",
    "platforms": {
        "airbnb_property_id": "1581579",
        "homeaway_property_id": null
    },
    "regions": {
        "neighborhood_ids": [
            127498
        ],
        "zipcode_ids": [
            17764
        ]
    }
}</t>
        </r>
      </text>
    </comment>
    <comment ref="N14" authorId="0" shapeId="0" xr:uid="{00000000-0006-0000-0000-000001010000}">
      <text>
        <r>
          <rPr>
            <sz val="10"/>
            <color rgb="FF000000"/>
            <rFont val="Arial"/>
          </rPr>
          <t>AllTheRooms:{
    "name": "Cozy apartment in Nolita/SoHo",
    "rating": 100,
    "areaName": "Nolita, New York, NY 10012, United States",
    "areaId": 1043526,
    "uid": "6689548",
    "providerId": "airbnb",
    "arrangementType": "Entire Home",
    "instantBook": null,
    "isManaged": null,
    "latitude": 40.72375,
    "longitude": -73.99623,
    "url": "https://www.airbnb.com/rooms/6689548",
    "sleeps": 4,
    "bedrooms": 2,
    "bathrooms": 1,
    "image": {
        "t": null,
        "n": "https://a0.muscache.com/im/pictures/06f6ab3a-3ee6-44e4-8952-ab3b61fab51c.jpg",
        "__typename": "Image"
    },
    "vrps": {
        "value": 989,
        "month": "2022-12-31",
        "__typename": "VrpsScore"
    },
    "isSuperhost": false,
    "dailyRate": 316.000266667,
    "occupancyRate": 0.78125,
    "trackedId": null,
    "reviewsCount": 203,
    "beds": 2,
    "hostName": "Nat",
    "childrenAllowed": null,
    "eventsAllowed": false,
    "smokingAllowed": false,
    "petsAllowed": false,
    "checkInTime": "16:00",
    "checkOutTime": "11:00",
    "cleaningFee": 150,
    "weeklyDiscountFactor": 0.92,
    "monthlyDiscountFactor": 1,
    "scores": [
        {
            "areaId": null,
            "score": 989,
            "difference": 12,
            "description": [
                "Great news your score improved by 12 points, and your overall performance score is now a very impressive 989 points - great work! "
            ],
            "areaType": "radius",
            "__typename": "Score"
        },
        {
            "areaId": 1043526,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1035861,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"64793",
    "airbnb_property_id": "6689548",
    "homeaway_property_id": null,
    "m_homeaway_property_id": "1495065",
    "title": "Cozy apartment in Nolita/SoHo",
    "room_type": "Entire home/apt",
    "property_type": "Condominium (condo)",
    "adr": 312.78,
    "occ": "permission_denied",
    "revenue": "permission_denied",
    "reviews": 196,
    "rating": 9.6,
    "bedrooms": 2,
    "accommodates": 4,
    "bathrooms": 1.0,
    "latitude": 40.72375,
    "longitude": -73.99623,
    "days_available": 332,
    "img_cover": "https://a0.muscache.com/im/pictures/06f6ab3a-3ee6-44e4-8952-ab3b61fab51c.jpg?aki_policy=x_large",
    "platforms": {
        "airbnb_property_id": "6689548",
        "homeaway_property_id": "1495065"
    },
    "regions": {
        "neighborhood_ids": [
            142508,
            127632
        ],
        "zipcode_ids": [
            12976
        ]
    }
}</t>
        </r>
      </text>
    </comment>
    <comment ref="O14" authorId="0" shapeId="0" xr:uid="{00000000-0006-0000-0000-000002010000}">
      <text>
        <r>
          <rPr>
            <sz val="10"/>
            <color rgb="FF000000"/>
            <rFont val="Arial"/>
          </rPr>
          <t>AllTheRooms:{
    "name": "Serenity Near Manhattan (Clean &amp; Sanitized)",
    "rating": 90,
    "areaName": "Bedford-Stuyvesant, Brooklyn, NY 11216, United States",
    "areaId": 1055507,
    "uid": "4089102",
    "providerId": "airbnb",
    "arrangementType": "Entire Home",
    "instantBook": null,
    "isManaged": null,
    "latitude": 40.68401,
    "longitude": -73.95626,
    "url": "https://www.airbnb.com/rooms/4089102",
    "sleeps": 6,
    "bedrooms": 2,
    "bathrooms": 1,
    "image": {
        "t": null,
        "n": "https://a0.muscache.com/im/pictures/59960912/94300adf_original.jpg",
        "__typename": "Image"
    },
    "vrps": {
        "value": 640,
        "month": "2022-12-31",
        "__typename": "VrpsScore"
    },
    "isSuperhost": true,
    "dailyRate": 177.20875,
    "occupancyRate": 0.694444,
    "trackedId": null,
    "reviewsCount": 259,
    "beds": 2,
    "hostName": "Jae",
    "childrenAllowed": true,
    "eventsAllowed": false,
    "smokingAllowed": false,
    "petsAllowed": false,
    "checkInTime": "15:00",
    "checkOutTime": "11:00",
    "cleaningFee": 100,
    "weeklyDiscountFactor": 1,
    "monthlyDiscountFactor": 0.9,
    "scores": [
        {
            "areaId": null,
            "score": 640,
            "difference": -151,
            "description": [
                "We see a little drop in your  score this month, it fell by -151. But dont worry, your score is still pretty good at 640.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"75885",
    "airbnb_property_id": "4089102",
    "homeaway_property_id": null,
    "m_homeaway_property_id": null,
    "title": "Serenity Near Manhattan (Clean &amp; Sanitized)",
    "room_type": "Entire home/apt",
    "property_type": "Apartment",
    "adr": 194.12,
    "occ": "permission_denied",
    "revenue": "permission_denied",
    "reviews": 257,
    "rating": 9.4,
    "bedrooms": 2,
    "accommodates": 6,
    "bathrooms": 1.0,
    "latitude": 40.68401,
    "longitude": -73.95626,
    "days_available": 301,
    "img_cover": "https://a0.muscache.com/im/pictures/59960912/94300adf_original.jpg?aki_policy=x_large",
    "platforms": {
        "airbnb_property_id": "4089102",
        "homeaway_property_id": null
    },
    "regions": {
        "neighborhood_ids": [
            127505,
            127513
        ],
        "zipcode_ids": [
            14730
        ]
    }
}</t>
        </r>
      </text>
    </comment>
    <comment ref="P14" authorId="0" shapeId="0" xr:uid="{00000000-0006-0000-0000-000003010000}">
      <text>
        <r>
          <rPr>
            <sz val="10"/>
            <color rgb="FF000000"/>
            <rFont val="Arial"/>
          </rPr>
          <t>AllTheRooms:{
    "name": "Spacious 3 Bedroom Prospect Brooklyn near subway",
    "rating": 90,
    "areaName": "Crown Heights, Brooklyn, NY 11238, United States",
    "areaId": 1055507,
    "uid": "852118",
    "providerId": "airbnb",
    "arrangementType": "Entire Home",
    "instantBook": null,
    "isManaged": null,
    "latitude": 40.67506,
    "longitude": -73.95866,
    "url": "https://www.airbnb.com/rooms/852118",
    "sleeps": 6,
    "bedrooms": 2,
    "bathrooms": 1,
    "image": {
        "t": null,
        "n": "https://a0.muscache.com/im/pictures/1eb199c9-8851-4999-9537-d6c6bb55d450.jpg",
        "__typename": "Image"
    },
    "vrps": {
        "value": 864,
        "month": "2022-12-31",
        "__typename": "VrpsScore"
    },
    "isSuperhost": false,
    "dailyRate": 220.539660494,
    "occupancyRate": 0.662577,
    "trackedId": null,
    "reviewsCount": 87,
    "beds": 2,
    "hostName": "Hannah",
    "childrenAllowed": true,
    "eventsAllowed": false,
    "smokingAllowed": false,
    "petsAllowed": false,
    "checkInTime": "18:00",
    "checkOutTime": "11:00",
    "cleaningFee": 95,
    "weeklyDiscountFactor": 0.88,
    "monthlyDiscountFactor": 0.88,
    "scores": [
        {
            "areaId": null,
            "score": 864,
            "difference": -3,
            "description": [
                "Your  performance score has not changed this month, it's still at 864.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"79696",
    "airbnb_property_id": "852118",
    "homeaway_property_id": null,
    "m_homeaway_property_id": null,
    "title": "Spacious 3 Bedroom Prospect Brooklyn near subway",
    "room_type": "Entire home/apt",
    "property_type": "Apartment",
    "adr": 258.12,
    "occ": "permission_denied",
    "revenue": "permission_denied",
    "reviews": 87,
    "rating": 9.0,
    "bedrooms": 2,
    "accommodates": 6,
    "bathrooms": 1.0,
    "latitude": 40.67506,
    "longitude": -73.95866,
    "days_available": 337,
    "img_cover": "https://a0.muscache.com/im/pictures/1eb199c9-8851-4999-9537-d6c6bb55d450.jpg?aki_policy=x_large",
    "platforms": {
        "airbnb_property_id": "852118",
        "homeaway_property_id": null
    },
    "regions": {
        "neighborhood_ids": [
            127513,
            127539
        ],
        "zipcode_ids": [
            14730
        ]
    }
}</t>
        </r>
      </text>
    </comment>
    <comment ref="Q14" authorId="0" shapeId="0" xr:uid="{00000000-0006-0000-0000-000004010000}">
      <text>
        <r>
          <rPr>
            <sz val="10"/>
            <color rgb="FF000000"/>
            <rFont val="Arial"/>
          </rPr>
          <t>AllTheRooms:{
    "name": "Charm &amp; Beauty close to Manhattan Clean/Sanitized",
    "rating": 90,
    "areaName": "Bedford-Stuyvesant, Brooklyn, NY 11216, United States",
    "areaId": 1040410,
    "uid": "2551532",
    "providerId": "airbnb",
    "arrangementType": "Entire Home",
    "instantBook": null,
    "isManaged": null,
    "latitude": 40.68616,
    "longitude": -73.95592,
    "url": "https://www.airbnb.com/rooms/2551532",
    "sleeps": 6,
    "bedrooms": 2,
    "bathrooms": 1,
    "image": {
        "t": null,
        "n": "https://a0.muscache.com/im/pictures/34971009/894bbeee_original.jpg",
        "__typename": "Image"
    },
    "vrps": {
        "value": 746,
        "month": "2022-12-31",
        "__typename": "VrpsScore"
    },
    "isSuperhost": false,
    "dailyRate": 197.023904382,
    "occupancyRate": 0.784375,
    "trackedId": null,
    "reviewsCount": 274,
    "beds": 2,
    "hostName": "Vinneth",
    "childrenAllowed": true,
    "eventsAllowed": false,
    "smokingAllowed": false,
    "petsAllowed": false,
    "checkInTime": "15:00",
    "checkOutTime": "11:00",
    "cleaningFee": 100,
    "weeklyDiscountFactor": 1,
    "monthlyDiscountFactor": 1,
    "scores": [
        {
            "areaId": null,
            "score": 746,
            "difference": -57,
            "description": [
                "We see a little drop in your  score this month, it fell by -57. But dont worry, your score is still pretty good at 746.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"82950",
    "airbnb_property_id": "2551532",
    "homeaway_property_id": null,
    "m_homeaway_property_id": null,
    "title": "Charm &amp; Beauty close to Manhattan Clean/Sanitized",
    "room_type": "Entire home/apt",
    "property_type": "Apartment",
    "adr": 191.73,
    "occ": "permission_denied",
    "revenue": "permission_denied",
    "reviews": 271,
    "rating": 9.2,
    "bedrooms": 2,
    "accommodates": 6,
    "bathrooms": 1.0,
    "latitude": 40.68616,
    "longitude": -73.95592,
    "days_available": 314,
    "img_cover": "https://a0.muscache.com/im/pictures/34971009/894bbeee_original.jpg?aki_policy=x_large",
    "platforms": {
        "airbnb_property_id": "2551532",
        "homeaway_property_id": null
    },
    "regions": {
        "neighborhood_ids": [
            127513,
            127505
        ],
        "zipcode_ids": [
            18520
        ]
    }
}</t>
        </r>
      </text>
    </comment>
    <comment ref="R14" authorId="0" shapeId="0" xr:uid="{00000000-0006-0000-0000-000005010000}">
      <text>
        <r>
          <rPr>
            <sz val="10"/>
            <color rgb="FF000000"/>
            <rFont val="Arial"/>
          </rPr>
          <t>AllTheRooms:{
    "name": "\u2606 2BR East Village \u2606 Sleeps 5 | BEST LOCATION \u2606",
    "rating": 90,
    "areaName": "East Village, New York, NY 10003, United States",
    "areaId": 1040625,
    "uid": "568743",
    "providerId": "airbnb",
    "arrangementType": "Entire Home",
    "instantBook": null,
    "isManaged": null,
    "latitude": 40.72648,
    "longitude": -73.98712,
    "url": "https://www.airbnb.com/rooms/568743",
    "sleeps": 5,
    "bedrooms": 2,
    "bathrooms": 1,
    "image": {
        "t": null,
        "n": "https://a0.muscache.com/im/pictures/0b2ca85a-6193-4833-8f7e-6cade9524a48.jpg",
        "__typename": "Image"
    },
    "vrps": {
        "value": 968,
        "month": "2022-12-31",
        "__typename": "VrpsScore"
    },
    "isSuperhost": false,
    "dailyRate": 258.25771028,
    "occupancyRate": 0.718121,
    "trackedId": null,
    "reviewsCount": 369,
    "beds": 4,
    "hostName": "Seith",
    "childrenAllowed": true,
    "eventsAllowed": false,
    "smokingAllowed": false,
    "petsAllowed": false,
    "checkInTime": "14:00",
    "checkOutTime": "11:00",
    "cleaningFee": 115,
    "weeklyDiscountFactor": 1,
    "monthlyDiscountFactor": 1,
    "scores": [
        {
            "areaId": null,
            "score": 968,
            "difference": 46,
            "description": [
                "Great news your score improved by 46 points, and your overall performance score is now a very impressive 968 points - great work! "
            ],
            "areaType": "radius",
            "__typename": "Score"
        },
        {
            "areaId": 1040625,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"95257",
    "airbnb_property_id": "568743",
    "homeaway_property_id": null,
    "m_homeaway_property_id": null,
    "title": "\u2606 2BR East Village \u2606 Sleeps 5 | BEST LOCATION \u2606",
    "room_type": "Entire home/apt",
    "property_type": "Apartment",
    "adr": 316.76,
    "occ": "permission_denied",
    "revenue": "permission_denied",
    "reviews": 364,
    "rating": 8.7,
    "bedrooms": 2,
    "accommodates": 5,
    "bathrooms": 1.0,
    "latitude": 40.72648,
    "longitude": -73.98712,
    "days_available": 365,
    "img_cover": "https://a0.muscache.com/im/pictures/0b2ca85a-6193-4833-8f7e-6cade9524a48.jpg?aki_policy=x_large",
    "platforms": {
        "airbnb_property_id": "568743",
        "homeaway_property_id": null
    },
    "regions": {
        "neighborhood_ids": [
            142508,
            127549
        ],
        "zipcode_ids": [
            12625
        ]
    }
}</t>
        </r>
      </text>
    </comment>
    <comment ref="S14" authorId="0" shapeId="0" xr:uid="{00000000-0006-0000-0000-000006010000}">
      <text>
        <r>
          <rPr>
            <sz val="10"/>
            <color rgb="FF000000"/>
            <rFont val="Arial"/>
          </rPr>
          <t>AllTheRooms:{
    "name": "Massive Duplex, 2BR &amp; 2BTH East Village 9+ Guests",
    "rating": 90,
    "areaName": "East Village, New York, NY 10003, United States",
    "areaId": 1040625,
    "uid": "126443",
    "providerId": "airbnb",
    "arrangementType": "Entire Home",
    "instantBook": null,
    "isManaged": null,
    "latitude": 40.72761,
    "longitude": -73.98951,
    "url": "https://www.airbnb.com/rooms/126443",
    "sleeps": 9,
    "bedrooms": 2,
    "bathrooms": 2,
    "image": {
        "t": null,
        "n": "https://a0.muscache.com/im/pictures/08cbb929-6346-4ebf-afea-029134cb58d9.jpg",
        "__typename": "Image"
    },
    "vrps": {
        "value": 916,
        "month": "2022-12-31",
        "__typename": "VrpsScore"
    },
    "isSuperhost": false,
    "dailyRate": 284.416666667,
    "occupancyRate": 0.6,
    "trackedId": null,
    "reviewsCount": 599,
    "beds": 4,
    "hostName": "Seith",
    "childrenAllowed": true,
    "eventsAllowed": false,
    "smokingAllowed": false,
    "petsAllowed": false,
    "checkInTime": "15:00",
    "checkOutTime": "11:00",
    "cleaningFee": 135,
    "weeklyDiscountFactor": 1,
    "monthlyDiscountFactor": 1,
    "scores": [
        {
            "areaId": null,
            "score": 916,
            "difference": 98,
            "description": [
                "Great news your score improved by 98 points, and your overall performance score is now a very impressive 916 points - great work! "
            ],
            "areaType": "radius",
            "__typename": "Score"
        },
        {
            "areaId": 1040625,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"97636",
    "airbnb_property_id": "126443",
    "homeaway_property_id": null,
    "m_homeaway_property_id": null,
    "title": "Massive Duplex, 2BR &amp; 2BTH East Village 9+ Guests",
    "room_type": "Entire home/apt",
    "property_type": "Townhouse",
    "adr": 466.4,
    "occ": "permission_denied",
    "revenue": "permission_denied",
    "reviews": 531,
    "rating": 8.8,
    "bedrooms": 2,
    "accommodates": 9,
    "bathrooms": 2.0,
    "latitude": 40.72761,
    "longitude": -73.98951,
    "days_available": 361,
    "img_cover": "https://a0.muscache.com/im/pictures/08cbb929-6346-4ebf-afea-029134cb58d9.jpg?aki_policy=x_large",
    "platforms": {
        "airbnb_property_id": "126443",
        "homeaway_property_id": null
    },
    "regions": {
        "neighborhood_ids": [
            127549,
            142508
        ],
        "zipcode_ids": [
            12625
        ]
    }
}</t>
        </r>
      </text>
    </comment>
    <comment ref="T14" authorId="0" shapeId="0" xr:uid="{00000000-0006-0000-0000-000007010000}">
      <text>
        <r>
          <rPr>
            <sz val="10"/>
            <color rgb="FF000000"/>
            <rFont val="Arial"/>
          </rPr>
          <t>AllTheRooms:{
    "name": "Best City Area Columbia U Upper West Side C Park",
    "rating": 100,
    "areaName": "Upper West Side, New York, NY 10025, United States",
    "areaId": 1047413,
    "uid": "148825",
    "providerId": "airbnb",
    "arrangementType": "Entire Home",
    "instantBook": null,
    "isManaged": null,
    "latitude": 40.79999,
    "longitude": -73.96338,
    "url": "https://www.airbnb.com/rooms/148825",
    "sleeps": 3,
    "bedrooms": 2,
    "bathrooms": 1,
    "image": {
        "t": null,
        "n": "https://a0.muscache.com/im/pictures/03fd6943-cb45-4077-a40e-48a649999edf.jpg",
        "__typename": "Image"
    },
    "vrps": {
        "value": 925,
        "month": "2022-12-31",
        "__typename": "VrpsScore"
    },
    "isSuperhost": true,
    "dailyRate": 171.254864865,
    "occupancyRate": 0.906863,
    "trackedId": null,
    "reviewsCount": 277,
    "beds": 2,
    "hostName": "B.",
    "childrenAllowed": false,
    "eventsAllowed": false,
    "smokingAllowed": false,
    "petsAllowed": false,
    "checkInTime": null,
    "checkOutTime": "11:00",
    "cleaningFee": 80,
    "weeklyDiscountFactor": 0.95,
    "monthlyDiscountFactor": 0.85,
    "scores": [
        {
            "areaId": null,
            "score": 925,
            "difference": 141,
            "description": [
                "Great news your score improved by 141 points, and your overall performance score is now a very impressive 925 points - great work! "
            ],
            "areaType": "radius",
            "__typename": "Score"
        },
        {
            "areaId": 1047413,
            "score": null,
            "difference": null,
            "description": null,
            "areaType": "postalcode",
            "__typename": "Score"
        },
        {
            "areaId": 1035778,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"121285",
    "airbnb_property_id": "148825",
    "homeaway_property_id": null,
    "m_homeaway_property_id": null,
    "title": "Best City Area Columbia U Upper West Side C Park",
    "room_type": "Entire home/apt",
    "property_type": "Apartment",
    "adr": 187.81,
    "occ": "permission_denied",
    "revenue": "permission_denied",
    "reviews": 276,
    "rating": 9.5,
    "bedrooms": 2,
    "accommodates": 3,
    "bathrooms": 1.0,
    "latitude": 40.79999,
    "longitude": -73.96338,
    "days_available": 324,
    "img_cover": "https://a0.muscache.com/im/pictures/03fd6943-cb45-4077-a40e-48a649999edf.jpg?aki_policy=x_large",
    "platforms": {
        "airbnb_property_id": "148825",
        "homeaway_property_id": null
    },
    "regions": {
        "neighborhood_ids": [
            127680,
            142508
        ],
        "zipcode_ids": [
            13323
        ]
    }
}</t>
        </r>
      </text>
    </comment>
    <comment ref="U14" authorId="0" shapeId="0" xr:uid="{00000000-0006-0000-0000-000008010000}">
      <text>
        <r>
          <rPr>
            <sz val="10"/>
            <color rgb="FF000000"/>
            <rFont val="Arial"/>
          </rPr>
          <t>AllTheRooms:{
    "name": "/ Bushwick",
    "rating": 90,
    "areaName": "East Williamsburg, Brooklyn, NY 11206, United States",
    "areaId": 1074020,
    "uid": "14290",
    "providerId": "airbnb",
    "arrangementType": "Entire Home",
    "instantBook": null,
    "isManaged": null,
    "latitude": 40.70348,
    "longitude": -73.93621,
    "url": "https://www.airbnb.com/rooms/14290",
    "sleeps": 2,
    "bedrooms": 2,
    "bathrooms": 1,
    "image": {
        "t": null,
        "n": "https://a0.muscache.com/im/pictures/448865/15d332bd_original.jpg",
        "__typename": "Image"
    },
    "vrps": {
        "value": 861,
        "month": "2022-12-31",
        "__typename": "VrpsScore"
    },
    "isSuperhost": false,
    "dailyRate": 250.924243341,
    "occupancyRate": 0.7375,
    "trackedId": null,
    "reviewsCount": 157,
    "beds": 2,
    "hostName": "James",
    "childrenAllowed": false,
    "eventsAllowed": false,
    "smokingAllowed": false,
    "petsAllowed": false,
    "checkInTime": "15:00",
    "checkOutTime": "11:00",
    "cleaningFee": 90,
    "weeklyDiscountFactor": 0.95,
    "monthlyDiscountFactor": 0.9,
    "scores": [
        {
            "areaId": null,
            "score": 861,
            "difference": -13,
            "description": [
                "A small drop of -13 in  performance score this month, but you're still doing great at 861 points. "
            ],
            "areaType": "radius",
            "__typename": "Score"
        },
        {
            "areaId": 1074020,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"172555",
    "airbnb_property_id": "14290",
    "homeaway_property_id": null,
    "m_homeaway_property_id": null,
    "title": "* ORIGINAL BROOKLYN LOFT *",
    "room_type": "Entire home/apt",
    "property_type": "Loft",
    "adr": 266.43,
    "occ": "permission_denied",
    "revenue": "permission_denied",
    "reviews": 153,
    "rating": 9.4,
    "bedrooms": 2,
    "accommodates": 2,
    "bathrooms": 1.0,
    "latitude": 40.70348,
    "longitude": -73.93621,
    "days_available": 364,
    "img_cover": "https://a0.muscache.com/im/pictures/448859/dbf8f15b_original.jpg?aki_policy=x_large",
    "platforms": {
        "airbnb_property_id": "14290",
        "homeaway_property_id": null
    },
    "regions": {
        "neighborhood_ids": [
            127513,
            127692
        ],
        "zipcode_ids": [
            18115
        ]
    }
}</t>
        </r>
      </text>
    </comment>
    <comment ref="V14" authorId="0" shapeId="0" xr:uid="{00000000-0006-0000-0000-000009010000}">
      <text>
        <r>
          <rPr>
            <sz val="10"/>
            <color rgb="FF000000"/>
            <rFont val="Arial"/>
          </rPr>
          <t>AllTheRooms:{
    "name": "Sunny Private Williamsburg Space",
    "rating": 100,
    "areaName": "Williamsburg, Brooklyn, NY 11211, United States",
    "areaId": 1059405,
    "uid": "3549798",
    "providerId": "airbnb",
    "arrangementType": "Entire Home",
    "instantBook": null,
    "isManaged": null,
    "latitude": 40.71687,
    "longitude": -73.95754,
    "url": "https://www.airbnb.com/rooms/3549798",
    "sleeps": 2,
    "bedrooms": 2,
    "bathrooms": 1,
    "image": {
        "t": null,
        "n": "https://a0.muscache.com/im/pictures/44798654/6f6c0f09_original.jpg",
        "__typename": "Image"
    },
    "vrps": {
        "value": 841,
        "month": "2022-12-31",
        "__typename": "VrpsScore"
    },
    "isSuperhost": false,
    "dailyRate": 214.362694301,
    "occupancyRate": 0.689286,
    "trackedId": null,
    "reviewsCount": 246,
    "beds": 2,
    "hostName": "John",
    "childrenAllowed": true,
    "eventsAllowed": false,
    "smokingAllowed": false,
    "petsAllowed": false,
    "checkInTime": "15:00",
    "checkOutTime": "11:00",
    "cleaningFee": 60,
    "weeklyDiscountFactor": 0.96,
    "monthlyDiscountFactor": 1,
    "scores": [
        {
            "areaId": null,
            "score": 841,
            "difference": -14,
            "description": [
                "A small drop of -14 in  performance score this month, but you're still doing great at 841 points.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"203307",
    "airbnb_property_id": "3549798",
    "homeaway_property_id": null,
    "m_homeaway_property_id": null,
    "title": "Sunny Private Williamsburg Space",
    "room_type": "Entire home/apt",
    "property_type": "House",
    "adr": 219.63,
    "occ": "permission_denied",
    "revenue": "permission_denied",
    "reviews": 245,
    "rating": 9.7,
    "bedrooms": 2,
    "accommodates": 2,
    "bathrooms": 1.0,
    "latitude": 40.71687,
    "longitude": -73.95754,
    "days_available": 335,
    "img_cover": "https://a0.muscache.com/im/pictures/44798654/6f6c0f09_original.jpg?aki_policy=x_large",
    "platforms": {
        "airbnb_property_id": "3549798",
        "homeaway_property_id": null
    },
    "regions": {
        "neighborhood_ids": [
            127692,
            127513
        ],
        "zipcode_ids": [
            18515
        ]
    }
}</t>
        </r>
      </text>
    </comment>
    <comment ref="W14" authorId="0" shapeId="0" xr:uid="{00000000-0006-0000-0000-00000A010000}">
      <text>
        <r>
          <rPr>
            <sz val="10"/>
            <color rgb="FF000000"/>
            <rFont val="Arial"/>
          </rPr>
          <t>AllTheRooms:{
    "name": "Lower East Side Magic Apartment Entire Apartment!!",
    "rating": 100,
    "areaName": "Lower East Side, New York, NY 10002, United States",
    "areaId": 1051065,
    "uid": "66275",
    "providerId": "airbnb",
    "arrangementType": "Entire Home",
    "instantBook": null,
    "isManaged": null,
    "latitude": 40.72036,
    "longitude": -73.99435,
    "url": "https://www.airbnb.com/rooms/66275",
    "sleeps": 7,
    "bedrooms": 2,
    "bathrooms": 1,
    "image": {
        "t": null,
        "n": "https://a0.muscache.com/im/pictures/4c8e1c95-5170-42a3-a747-f7bd5138c44b.jpg",
        "__typename": "Image"
    },
    "vrps": {
        "value": 998,
        "month": "2022-12-31",
        "__typename": "VrpsScore"
    },
    "isSuperhost": true,
    "dailyRate": 434.726708075,
    "occupancyRate": 0.655271,
    "trackedId": null,
    "reviewsCount": 204,
    "beds": 3,
    "hostName": "Tony",
    "childrenAllowed": false,
    "eventsAllowed": false,
    "smokingAllowed": false,
    "petsAllowed": true,
    "checkInTime": "16:00",
    "checkOutTime": "11:00",
    "cleaningFee": 120,
    "weeklyDiscountFactor": 1,
    "monthlyDiscountFactor": 0.95,
    "scores": [
        {
            "areaId": null,
            "score": 998,
            "difference": 4,
            "description": [
                "Your  performance score has not changed this month, it's still at 998. "
            ],
            "areaType": "radius",
            "__typename": "Score"
        },
        {
            "areaId": 1051065,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1035861,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"222713",
    "airbnb_property_id": "66275",
    "homeaway_property_id": null,
    "m_homeaway_property_id": "9453277ha",
    "title": "Lower East Side Magic Apartment Entire Apartment!!",
    "room_type": "Entire home/apt",
    "property_type": "Apartment",
    "adr": 493.78,
    "occ": "permission_denied",
    "revenue": "permission_denied",
    "reviews": 200,
    "rating": null,
    "bedrooms": 2,
    "accommodates": 7,
    "bathrooms": 1.0,
    "latitude": 40.72036,
    "longitude": -73.99435,
    "days_available": 365,
    "img_cover": "https://a0.muscache.com/im/pictures/4c8e1c95-5170-42a3-a747-f7bd5138c44b.jpg?aki_policy=x_large",
    "platforms": {
        "airbnb_property_id": "66275",
        "homeaway_property_id": "9453277ha"
    },
    "regions": {
        "neighborhood_ids": [
            127632,
            142508
        ],
        "zipcode_ids": [
            12977
        ]
    }
}</t>
        </r>
      </text>
    </comment>
    <comment ref="X14" authorId="0" shapeId="0" xr:uid="{00000000-0006-0000-0000-00000B010000}">
      <text>
        <r>
          <rPr>
            <sz val="10"/>
            <color rgb="FF000000"/>
            <rFont val="Arial"/>
          </rPr>
          <t>AllTheRooms:{
    "name": "Bright and Quiet 2 BR in Park Slope",
    "rating": 90,
    "areaName": "Park Slope, Brooklyn, NY 11215, United States",
    "areaId": 1059407,
    "uid": "417685",
    "providerId": "airbnb",
    "arrangementType": "Entire Home",
    "instantBook": null,
    "isManaged": null,
    "latitude": 40.66481,
    "longitude": -73.97776,
    "url": "https://www.airbnb.com/rooms/417685",
    "sleeps": 6,
    "bedrooms": 2,
    "bathrooms": 1,
    "image": {
        "t": null,
        "n": "https://a0.muscache.com/im/pictures/6476007/d1f5f822_original.jpg",
        "__typename": "Image"
    },
    "vrps": {
        "value": 849,
        "month": "2022-12-31",
        "__typename": "VrpsScore"
    },
    "isSuperhost": true,
    "dailyRate": 179.294139194,
    "occupancyRate": 0.895082,
    "trackedId": null,
    "reviewsCount": 302,
    "beds": 3,
    "hostName": "Vero",
    "childrenAllowed": null,
    "eventsAllowed": false,
    "smokingAllowed": false,
    "petsAllowed": false,
    "checkInTime": "15:00",
    "checkOutTime": "11:00",
    "cleaningFee": 90,
    "weeklyDiscountFactor": 1,
    "monthlyDiscountFactor": 1,
    "scores": [
        {
            "areaId": null,
            "score": 849,
            "difference": 37,
            "description": [
                "Great news your score improved by 37 points, and your overall performance score is now a very impressive 849 points - great work!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"240045",
    "airbnb_property_id": "417685",
    "homeaway_property_id": null,
    "m_homeaway_property_id": null,
    "title": "Bright and Quiet 2 BR in Park Slope",
    "room_type": "Entire home/apt",
    "property_type": "Apartment",
    "adr": 193.05,
    "occ": "permission_denied",
    "revenue": "permission_denied",
    "reviews": 299,
    "rating": 9.3,
    "bedrooms": 2,
    "accommodates": 6,
    "bathrooms": 1.0,
    "latitude": 40.66481,
    "longitude": -73.97776,
    "days_available": 325,
    "img_cover": "https://a0.muscache.com/im/pictures/6476007/d1f5f822_original.jpg?aki_policy=x_large",
    "platforms": {
        "airbnb_property_id": "417685",
        "homeaway_property_id": null
    },
    "regions": {
        "neighborhood_ids": [
            127636,
            127513
        ],
        "zipcode_ids": [
            18519
        ]
    }
}</t>
        </r>
      </text>
    </comment>
    <comment ref="Y14" authorId="0" shapeId="0" xr:uid="{00000000-0006-0000-0000-00000C010000}">
      <text>
        <r>
          <rPr>
            <sz val="10"/>
            <color rgb="FF000000"/>
            <rFont val="Arial"/>
          </rPr>
          <t>AllTheRooms:{
    "name": "Beautiful 2 Bedroom Townhouse",
    "rating": 90,
    "areaName": "Bedford-Stuyvesant, Brooklyn, NY 11216, United States",
    "areaId": 1040410,
    "uid": "3716193",
    "providerId": "airbnb",
    "arrangementType": "Entire Home",
    "instantBook": null,
    "isManaged": null,
    "latitude": 40.68245,
    "longitude": -73.94407,
    "url": "https://www.airbnb.com/rooms/3716193",
    "sleeps": 5,
    "bedrooms": 2,
    "bathrooms": 1,
    "image": {
        "t": null,
        "n": "https://a0.muscache.com/im/pictures/1aac221d-db74-4578-ad08-5be74ae05020.jpg",
        "__typename": "Image"
    },
    "vrps": {
        "value": 858,
        "month": "2022-12-31",
        "__typename": "VrpsScore"
    },
    "isSuperhost": false,
    "dailyRate": 162.065384615,
    "occupancyRate": 0.860927,
    "trackedId": null,
    "reviewsCount": 216,
    "beds": 3,
    "hostName": "Erin, Avi, Kaleb &amp; Shiloh",
    "childrenAllowed": true,
    "eventsAllowed": false,
    "smokingAllowed": false,
    "petsAllowed": false,
    "checkInTime": "15:00",
    "checkOutTime": "11:00",
    "cleaningFee": 100,
    "weeklyDiscountFactor": 1,
    "monthlyDiscountFactor": 1,
    "scores": [
        {
            "areaId": null,
            "score": 858,
            "difference": 47,
            "description": [
                "Great news your score improved by 47 points, and your overall performance score is now a very impressive 858 points - great work!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"257187",
    "airbnb_property_id": "3716193",
    "homeaway_property_id": null,
    "m_homeaway_property_id": null,
    "title": "Beautiful 2 Bedroom Townhouse",
    "room_type": "Entire home/apt",
    "property_type": "Townhouse",
    "adr": 163.45,
    "occ": "permission_denied",
    "revenue": "permission_denied",
    "reviews": 213,
    "rating": 9.2,
    "bedrooms": 2,
    "accommodates": 5,
    "bathrooms": 1.0,
    "latitude": 40.68245,
    "longitude": -73.94407,
    "days_available": 320,
    "img_cover": "https://a0.muscache.com/im/pictures/1aac221d-db74-4578-ad08-5be74ae05020.jpg?aki_policy=x_large",
    "platforms": {
        "airbnb_property_id": "3716193",
        "homeaway_property_id": null
    },
    "regions": {
        "neighborhood_ids": [
            127513,
            127505
        ],
        "zipcode_ids": [
            18520
        ]
    }
}</t>
        </r>
      </text>
    </comment>
    <comment ref="Z14" authorId="0" shapeId="0" xr:uid="{00000000-0006-0000-0000-00000D010000}">
      <text>
        <r>
          <rPr>
            <sz val="10"/>
            <color rgb="FF000000"/>
            <rFont val="Arial"/>
          </rPr>
          <t>AllTheRooms:{
    "name": "GORGEOUS 2 Bedroom in Queens NYC",
    "rating": 90,
    "areaName": "Kew Garden Hills, Queens, NY 11367, United States",
    "areaId": 1052542,
    "uid": "4402117",
    "providerId": "airbnb",
    "arrangementType": "Entire Home",
    "instantBook": null,
    "isManaged": null,
    "latitude": 40.72872,
    "longitude": -73.82548,
    "url": "https://www.airbnb.com/rooms/4402117",
    "sleeps": 6,
    "bedrooms": 2,
    "bathrooms": 1,
    "image": {
        "t": null,
        "n": "https://a0.muscache.com/im/pictures/c6050ae4-2159-4822-b87d-538c2a787ffd.jpg",
        "__typename": "Image"
    },
    "vrps": {
        "value": 905,
        "month": "2022-12-31",
        "__typename": "VrpsScore"
    },
    "isSuperhost": false,
    "dailyRate": 201.989304813,
    "occupancyRate": 0.563253,
    "trackedId": null,
    "reviewsCount": 156,
    "beds": 3,
    "hostName": "Mark",
    "childrenAllowed": true,
    "eventsAllowed": false,
    "smokingAllowed": false,
    "petsAllowed": false,
    "checkInTime": "16:00",
    "checkOutTime": "11:00",
    "cleaningFee": 150,
    "weeklyDiscountFactor": 1,
    "monthlyDiscountFactor": 1,
    "scores": [
        {
            "areaId": null,
            "score": 905,
            "difference": 64,
            "description": [
                "Great news your score improved by 64 points, and your overall performance score is now a very impressive 905 points - great work! "
            ],
            "areaType": "radius",
            "__typename": "Score"
        },
        {
            "areaId": 1052542,
            "score": null,
            "difference": null,
            "description": null,
            "areaType": "postalcode",
            "__typename": "Score"
        },
        {
            "areaId": 1037766,
            "score": null,
            "difference": null,
            "description": null,
            "areaType": "neighborhood",
            "__typename": "Score"
        },
        {
            "areaId": 1033124,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"281126",
    "airbnb_property_id": "4402117",
    "homeaway_property_id": null,
    "m_homeaway_property_id": null,
    "title": "GORGEOUS 2 Bedroom in Queens NYC",
    "room_type": "Entire home/apt",
    "property_type": "Apartment",
    "adr": 200.37,
    "occ": "permission_denied",
    "revenue": "permission_denied",
    "reviews": 155,
    "rating": 8.6,
    "bedrooms": 2,
    "accommodates": 6,
    "bathrooms": 1.0,
    "latitude": 40.72872,
    "longitude": -73.82548,
    "days_available": 354,
    "img_cover": "https://a0.muscache.com/im/pictures/c6050ae4-2159-4822-b87d-538c2a787ffd.jpg?aki_policy=x_large",
    "platforms": {
        "airbnb_property_id": "4402117",
        "homeaway_property_id": null
    },
    "regions": {
        "neighborhood_ids": [
            127594
        ],
        "zipcode_ids": [
            15410
        ]
    }
}</t>
        </r>
      </text>
    </comment>
    <comment ref="AA14" authorId="0" shapeId="0" xr:uid="{00000000-0006-0000-0000-00000E010000}">
      <text>
        <r>
          <rPr>
            <sz val="10"/>
            <color rgb="FF000000"/>
            <rFont val="Arial"/>
          </rPr>
          <t>AllTheRooms:{
    "name": "Sun filled 2BR in BedStuy Townhouse",
    "rating": 100,
    "areaName": "Bedford-Stuyvesant, Brooklyn, NY 11233, United States",
    "areaId": 1040630,
    "uid": "2995701",
    "providerId": "airbnb",
    "arrangementType": "Entire Home",
    "instantBook": null,
    "isManaged": null,
    "latitude": 40.68562,
    "longitude": -73.92219,
    "url": "https://www.airbnb.com/rooms/2995701",
    "sleeps": 5,
    "bedrooms": 2,
    "bathrooms": 1,
    "image": {
        "t": null,
        "n": "https://a0.muscache.com/im/pictures/52748667/bb09b61b_original.jpg",
        "__typename": "Image"
    },
    "vrps": {
        "value": 841,
        "month": "2022-12-31",
        "__typename": "VrpsScore"
    },
    "isSuperhost": true,
    "dailyRate": 178.103448276,
    "occupancyRate": 0.858553,
    "trackedId": null,
    "reviewsCount": 453,
    "beds": 3,
    "hostName": "Josandra",
    "childrenAllowed": true,
    "eventsAllowed": false,
    "smokingAllowed": false,
    "petsAllowed": false,
    "checkInTime": "16:00",
    "checkOutTime": "11:00",
    "cleaningFee": 120,
    "weeklyDiscountFactor": 1,
    "monthlyDiscountFactor": 0.9,
    "scores": [
        {
            "areaId": null,
            "score": 841,
            "difference": -19,
            "description": [
                "A small drop of -19 in  performance score this month, but you're still doing great at 841 points.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"284574",
    "airbnb_property_id": "2995701",
    "homeaway_property_id": null,
    "m_homeaway_property_id": null,
    "title": "Sun filled 2BR in BedStuy Townhouse",
    "room_type": "Entire home/apt",
    "property_type": "Townhouse",
    "adr": 198.6,
    "occ": "permission_denied",
    "revenue": "permission_denied",
    "reviews": 450,
    "rating": 9.6,
    "bedrooms": 2,
    "accommodates": 5,
    "bathrooms": 1.0,
    "latitude": 40.68562,
    "longitude": -73.92219,
    "days_available": 363,
    "img_cover": "https://a0.muscache.com/im/pictures/52748667/bb09b61b_original.jpg?aki_policy=x_large",
    "platforms": {
        "airbnb_property_id": "2995701",
        "homeaway_property_id": null
    },
    "regions": {
        "neighborhood_ids": [
            127505,
            127513
        ],
        "zipcode_ids": [
            14417
        ]
    }
}</t>
        </r>
      </text>
    </comment>
    <comment ref="AB14" authorId="0" shapeId="0" xr:uid="{00000000-0006-0000-0000-00000F010000}">
      <text>
        <r>
          <rPr>
            <sz val="10"/>
            <color rgb="FF000000"/>
            <rFont val="Arial"/>
          </rPr>
          <t>AllTheRooms:{
    "name": "Lofty Living: Heart of Williamsburg",
    "rating": 100,
    "areaName": "Williamsburg, Brooklyn, NY 11249, United States",
    "areaId": 1059405,
    "uid": "4178851",
    "providerId": "airbnb",
    "arrangementType": "Entire Home",
    "instantBook": null,
    "isManaged": null,
    "latitude": 40.71934,
    "longitude": -73.95839,
    "url": "https://www.airbnb.com/rooms/4178851",
    "sleeps": 4,
    "bedrooms": 2,
    "bathrooms": 1,
    "image": {
        "t": null,
        "n": "https://a0.muscache.com/im/pictures/b9a541cf-9f87-4b40-b5ec-dd04e322e376.jpg",
        "__typename": "Image"
    },
    "vrps": {
        "value": 990,
        "month": "2022-12-31",
        "__typename": "VrpsScore"
    },
    "isSuperhost": true,
    "dailyRate": 473.137662338,
    "occupancyRate": 0.75,
    "trackedId": null,
    "reviewsCount": 209,
    "beds": 2,
    "hostName": "Jenny",
    "childrenAllowed": true,
    "eventsAllowed": false,
    "smokingAllowed": false,
    "petsAllowed": false,
    "checkInTime": "16:00",
    "checkOutTime": "11:00",
    "cleaningFee": 100,
    "weeklyDiscountFactor": 0.9,
    "monthlyDiscountFactor": 0.9,
    "scores": [
        {
            "areaId": null,
            "score": 990,
            "difference": -1,
            "description": [
                "Your  performance score has not changed this month, it's still at 990.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"292427",
    "airbnb_property_id": "4178851",
    "homeaway_property_id": null,
    "m_homeaway_property_id": null,
    "title": "Lofty Living: Heart of Williamsburg",
    "room_type": "Entire home/apt",
    "property_type": "Loft",
    "adr": 471.56,
    "occ": "permission_denied",
    "revenue": "permission_denied",
    "reviews": 205,
    "rating": 9.6,
    "bedrooms": 2,
    "accommodates": 4,
    "bathrooms": 1.0,
    "latitude": 40.71934,
    "longitude": -73.95839,
    "days_available": 348,
    "img_cover": "https://a0.muscache.com/im/pictures/b9a541cf-9f87-4b40-b5ec-dd04e322e376.jpg?aki_policy=x_large",
    "platforms": {
        "airbnb_property_id": "4178851",
        "homeaway_property_id": null
    },
    "regions": {
        "neighborhood_ids": [
            127513,
            127692
        ],
        "zipcode_ids": [
            18515
        ]
    }
}</t>
        </r>
      </text>
    </comment>
    <comment ref="AC14" authorId="0" shapeId="0" xr:uid="{00000000-0006-0000-0000-000010010000}">
      <text>
        <r>
          <rPr>
            <sz val="10"/>
            <color rgb="FF000000"/>
            <rFont val="Arial"/>
          </rPr>
          <t>AllTheRooms:{
    "name": "Beautiful 2bd Apt near BK Museum, Crown Heights",
    "rating": 100,
    "areaName": "Crown Heights, Brooklyn, NY 11225, United States",
    "areaId": 1065898,
    "uid": "328744",
    "providerId": "airbnb",
    "arrangementType": "Entire Home",
    "instantBook": null,
    "isManaged": null,
    "latitude": 40.66763,
    "longitude": -73.95836,
    "url": "https://www.airbnb.com/rooms/328744",
    "sleeps": 6,
    "bedrooms": 2,
    "bathrooms": 1,
    "image": {
        "t": null,
        "n": "https://a0.muscache.com/im/pictures/miso/Hosting-328744/original/eb9e3783-d915-4004-baf2-30d0e2d0bdfc.jpeg",
        "__typename": "Image"
    },
    "vrps": {
        "value": 767,
        "month": "2022-12-31",
        "__typename": "VrpsScore"
    },
    "isSuperhost": true,
    "dailyRate": 249.15,
    "occupancyRate": 0.590164,
    "trackedId": null,
    "reviewsCount": 113,
    "beds": 3,
    "hostName": "Duane",
    "childrenAllowed": false,
    "eventsAllowed": false,
    "smokingAllowed": false,
    "petsAllowed": false,
    "checkInTime": "15:00",
    "checkOutTime": "11:00",
    "cleaningFee": 150,
    "weeklyDiscountFactor": 1,
    "monthlyDiscountFactor": 1,
    "scores": [
        {
            "areaId": null,
            "score": 767,
            "difference": -114,
            "description": [
                "We see a little drop in your  score this month, it fell by -114. But dont worry, your score is still pretty good at 767. "
            ],
            "areaType": "radius",
            "__typename": "Score"
        },
        {
            "areaId": 1065898,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"308204",
    "airbnb_property_id": "328744",
    "homeaway_property_id": null,
    "m_homeaway_property_id": "9167242ha",
    "title": "Beautiful 2bd Apt near BK Museum, Crown Heights",
    "room_type": "Entire home/apt",
    "property_type": "Apartment",
    "adr": 237.83,
    "occ": "permission_denied",
    "revenue": "permission_denied",
    "reviews": 120,
    "rating": 9.7,
    "bedrooms": 2,
    "accommodates": 6,
    "bathrooms": 1.0,
    "latitude": 40.66763,
    "longitude": -73.95836,
    "days_available": 363,
    "img_cover": "https://a0.muscache.com/im/pictures/miso/Hosting-328744/original/eb9e3783-d915-4004-baf2-30d0e2d0bdfc.jpeg?aki_policy=x_large",
    "platforms": {
        "airbnb_property_id": "328744",
        "homeaway_property_id": "9167242ha"
    },
    "regions": {
        "neighborhood_ids": [
            127539,
            127513
        ],
        "zipcode_ids": [
            14410
        ]
    }
}</t>
        </r>
      </text>
    </comment>
    <comment ref="AD14" authorId="0" shapeId="0" xr:uid="{00000000-0006-0000-0000-000011010000}">
      <text>
        <r>
          <rPr>
            <sz val="10"/>
            <color rgb="FF000000"/>
            <rFont val="Arial"/>
          </rPr>
          <t>AllTheRooms:{
    "name": "Cozy apartment in a brownstone",
    "rating": 100,
    "areaName": "Harlem, New York, NY 10026, United States",
    "areaId": 1070324,
    "uid": "152263",
    "providerId": "airbnb",
    "arrangementType": "Entire Home",
    "instantBook": null,
    "isManaged": null,
    "latitude": 40.80494,
    "longitude": -73.94998,
    "url": "https://www.airbnb.com/rooms/152263",
    "sleeps": 8,
    "bedrooms": 2,
    "bathrooms": 1,
    "image": {
        "t": null,
        "n": "https://a0.muscache.com/im/pictures/miso/Hosting-152263/original/339cdcde-8d83-4f15-9df8-19fe1242f9fa.jpeg",
        "__typename": "Image"
    },
    "vrps": {
        "value": 894,
        "month": "2022-12-31",
        "__typename": "VrpsScore"
    },
    "isSuperhost": true,
    "dailyRate": 338.5591133,
    "occupancyRate": 0.669967,
    "trackedId": null,
    "reviewsCount": 312,
    "beds": 6,
    "hostName": "William",
    "childrenAllowed": true,
    "eventsAllowed": null,
    "smokingAllowed": false,
    "petsAllowed": false,
    "checkInTime": null,
    "checkOutTime": null,
    "cleaningFee": 110,
    "weeklyDiscountFactor": 0.9,
    "monthlyDiscountFactor": 1,
    "scores": [
        {
            "areaId": null,
            "score": 894,
            "difference": -61,
            "description": [
                "A small drop of -61 in  performance score this month, but you're still doing great at 894 points. "
            ],
            "areaType": "radius",
            "__typename": "Score"
        },
        {
            "areaId": 1070324,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"312164",
    "airbnb_property_id": "152263",
    "homeaway_property_id": null,
    "m_homeaway_property_id": null,
    "title": "Cozy apartment in a brownstone",
    "room_type": "Entire home/apt",
    "property_type": "Apartment",
    "adr": 379.4,
    "occ": "permission_denied",
    "revenue": "permission_denied",
    "reviews": 310,
    "rating": 9.7,
    "bedrooms": 2,
    "accommodates": 8,
    "bathrooms": 1.0,
    "latitude": 40.80494,
    "longitude": -73.94998,
    "days_available": 356,
    "img_cover": "https://a0.muscache.com/im/pictures/miso/Hosting-152263/original/339cdcde-8d83-4f15-9df8-19fe1242f9fa.jpeg?aki_policy=x_large",
    "platforms": {
        "airbnb_property_id": "152263",
        "homeaway_property_id": null
    },
    "regions": {
        "neighborhood_ids": [
            142508,
            127582
        ],
        "zipcode_ids": [
            13324
        ]
    }
}</t>
        </r>
      </text>
    </comment>
    <comment ref="AE14" authorId="0" shapeId="0" xr:uid="{00000000-0006-0000-0000-000012010000}">
      <text>
        <r>
          <rPr>
            <sz val="10"/>
            <color rgb="FF000000"/>
            <rFont val="Arial"/>
          </rPr>
          <t>AllTheRooms:{
    "name": "Unique 2 Bed/2 Bath Duplex Apt",
    "rating": 100,
    "areaName": "Harlem, New York, NY 10026, United States",
    "areaId": 1042764,
    "uid": "4666584",
    "providerId": "airbnb",
    "arrangementType": "Entire Home",
    "instantBook": null,
    "isManaged": null,
    "latitude": 40.80185,
    "longitude": -73.94501,
    "url": "https://www.airbnb.com/rooms/4666584",
    "sleeps": 8,
    "bedrooms": 2,
    "bathrooms": 2,
    "image": {
        "t": null,
        "n": "https://a0.muscache.com/im/pictures/59009723/dc79065f_original.jpg",
        "__typename": "Image"
    },
    "vrps": {
        "value": 976,
        "month": "2022-12-31",
        "__typename": "VrpsScore"
    },
    "isSuperhost": true,
    "dailyRate": 304.902945114,
    "occupancyRate": 0.732353,
    "trackedId": null,
    "reviewsCount": 134,
    "beds": 5,
    "hostName": "Bill",
    "childrenAllowed": null,
    "eventsAllowed": null,
    "smokingAllowed": false,
    "petsAllowed": false,
    "checkInTime": "16:00",
    "checkOutTime": "11:00",
    "cleaningFee": 125,
    "weeklyDiscountFactor": 1,
    "monthlyDiscountFactor": 1,
    "scores": [
        {
            "areaId": null,
            "score": 976,
            "difference": 24,
            "description": [
                "Great news your score improved by 24 points, and your overall performance score is now a very impressive 976 points - great work!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"313138",
    "airbnb_property_id": "4666584",
    "homeaway_property_id": null,
    "m_homeaway_property_id": "336625",
    "title": "Unique 2 Bed/2 Bath Duplex Apt",
    "room_type": "Entire home/apt",
    "property_type": "Apartment",
    "adr": 312.79,
    "occ": "permission_denied",
    "revenue": "permission_denied",
    "reviews": 275,
    "rating": 9.9,
    "bedrooms": 2,
    "accommodates": 8,
    "bathrooms": 2.0,
    "latitude": 40.80185,
    "longitude": -73.94501,
    "days_available": 365,
    "img_cover": "https://a0.muscache.com/im/pictures/59009723/dc79065f_original.jpg?aki_policy=x_large",
    "platforms": {
        "airbnb_property_id": "4666584",
        "homeaway_property_id": "336625"
    },
    "regions": {
        "neighborhood_ids": [
            127547,
            127582,
            142508
        ],
        "zipcode_ids": [
            13994
        ]
    }
}</t>
        </r>
      </text>
    </comment>
    <comment ref="AF14" authorId="0" shapeId="0" xr:uid="{00000000-0006-0000-0000-000013010000}">
      <text>
        <r>
          <rPr>
            <sz val="10"/>
            <color rgb="FF000000"/>
            <rFont val="Arial"/>
          </rPr>
          <t>AllTheRooms:{
    "name": "Garden Oasis Apartment - 2 bedroom",
    "rating": 90,
    "areaName": "East Harlem, New York, NY 10035, United States",
    "areaId": 1042764,
    "uid": "4274595",
    "providerId": "airbnb",
    "arrangementType": "Entire Home",
    "instantBook": null,
    "isManaged": null,
    "latitude": 40.80791,
    "longitude": -73.94046,
    "url": "https://www.airbnb.com/rooms/4274595",
    "sleeps": 6,
    "bedrooms": 2,
    "bathrooms": 1,
    "image": {
        "t": null,
        "n": "https://a0.muscache.com/im/pictures/21ee9ae6-fed0-4ab5-8658-91fed0133e46.jpg",
        "__typename": "Image"
    },
    "vrps": {
        "value": 916,
        "month": "2022-12-31",
        "__typename": "VrpsScore"
    },
    "isSuperhost": true,
    "dailyRate": 215.523333333,
    "occupancyRate": 0.814332,
    "trackedId": null,
    "reviewsCount": 279,
    "beds": 3,
    "hostName": "Chris",
    "childrenAllowed": true,
    "eventsAllowed": false,
    "smokingAllowed": false,
    "petsAllowed": true,
    "checkInTime": "15:00",
    "checkOutTime": "11:00",
    "cleaningFee": 125,
    "weeklyDiscountFactor": 0.9,
    "monthlyDiscountFactor": 0.85,
    "scores": [
        {
            "areaId": null,
            "score": 916,
            "difference": 53,
            "description": [
                "Great news your score improved by 53 points, and your overall performance score is now a very impressive 916 points - great work!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"318850",
    "airbnb_property_id": "4274595",
    "homeaway_property_id": null,
    "m_homeaway_property_id": null,
    "title": "Garden Oasis Apartment - 2 bedroom",
    "room_type": "Entire home/apt",
    "property_type": "Apartment",
    "adr": 252.33,
    "occ": "permission_denied",
    "revenue": "permission_denied",
    "reviews": 275,
    "rating": 9.4,
    "bedrooms": 2,
    "accommodates": 6,
    "bathrooms": 1.0,
    "latitude": 40.80791,
    "longitude": -73.94046,
    "days_available": 302,
    "img_cover": "https://a0.muscache.com/im/pictures/21ee9ae6-fed0-4ab5-8658-91fed0133e46.jpg?aki_policy=x_large",
    "platforms": {
        "airbnb_property_id": "4274595",
        "homeaway_property_id": null
    },
    "regions": {
        "neighborhood_ids": [
            127582,
            127547,
            142508
        ],
        "zipcode_ids": [
            13994
        ]
    }
}</t>
        </r>
      </text>
    </comment>
    <comment ref="AG14" authorId="0" shapeId="0" xr:uid="{00000000-0006-0000-0000-000014010000}">
      <text>
        <r>
          <rPr>
            <sz val="10"/>
            <color rgb="FF000000"/>
            <rFont val="Arial"/>
          </rPr>
          <t>AllTheRooms:{
    "name": "Restored Bungalow of Rockaway Beach",
    "rating": 100,
    "areaName": "The Rockaways, Queens, NY 11693, United States",
    "areaId": 1059357,
    "uid": "4792529",
    "providerId": "airbnb",
    "arrangementType": "Entire Home",
    "instantBook": null,
    "isManaged": null,
    "latitude": 40.59009,
    "longitude": -73.81323,
    "url": "https://www.airbnb.com/rooms/4792529",
    "sleeps": 4,
    "bedrooms": 2,
    "bathrooms": 1,
    "image": {
        "t": null,
        "n": "https://a0.muscache.com/im/pictures/7d962a15-7d55-4334-9867-c7bb10fc426c.jpg",
        "__typename": "Image"
    },
    "vrps": {
        "value": 749,
        "month": "2022-12-31",
        "__typename": "VrpsScore"
    },
    "isSuperhost": true,
    "dailyRate": 190.478373206,
    "occupancyRate": 0.6875,
    "trackedId": null,
    "reviewsCount": 339,
    "beds": 2,
    "hostName": "Maribel &amp; Carolina",
    "childrenAllowed": true,
    "eventsAllowed": false,
    "smokingAllowed": false,
    "petsAllowed": false,
    "checkInTime": "15:00",
    "checkOutTime": "12:00",
    "cleaningFee": 110,
    "weeklyDiscountFactor": 0.88,
    "monthlyDiscountFactor": 0.75,
    "scores": [
        {
            "areaId": null,
            "score": 749,
            "difference": 105,
            "description": [
                "Well done, your  performance score is up by 105 points this month. It's currently 749. "
            ],
            "areaType": "radius",
            "__typename": "Score"
        },
        {
            "areaId": 1059357,
            "score": null,
            "difference": null,
            "description": null,
            "areaType": "postalcode",
            "__typename": "Score"
        },
        {
            "areaId": 1035975,
            "score": null,
            "difference": null,
            "description": null,
            "areaType": "neighborhood",
            "__typename": "Score"
        },
        {
            "areaId": 837917,
            "score": null,
            "difference": null,
            "description": null,
            "areaType": "neighborhood",
            "__typename": "Score"
        },
        {
            "areaId": 806028,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"332275",
    "airbnb_property_id": "4792529",
    "homeaway_property_id": null,
    "m_homeaway_property_id": null,
    "title": "Restored Bungalow of Rockaway Beach",
    "room_type": "Entire home/apt",
    "property_type": "Guest house",
    "adr": 217.85,
    "occ": "permission_denied",
    "revenue": "permission_denied",
    "reviews": 336,
    "rating": 9.7,
    "bedrooms": 2,
    "accommodates": 4,
    "bathrooms": 1.0,
    "latitude": 40.59009,
    "longitude": -73.81323,
    "days_available": 337,
    "img_cover": "https://a0.muscache.com/im/pictures/7d962a15-7d55-4334-9867-c7bb10fc426c.jpg?aki_policy=x_large",
    "platforms": {
        "airbnb_property_id": "4792529",
        "homeaway_property_id": null
    },
    "regions": {
        "neighborhood_ids": [
            127669
        ],
        "zipcode_ids": [
            21431
        ]
    }
}</t>
        </r>
      </text>
    </comment>
    <comment ref="AH14" authorId="0" shapeId="0" xr:uid="{00000000-0006-0000-0000-000015010000}">
      <text>
        <r>
          <rPr>
            <sz val="10"/>
            <color rgb="FF000000"/>
            <rFont val="Arial"/>
          </rPr>
          <t>AllTheRooms:{
    "name": "Stylish Uptown Westside Apt.",
    "rating": 100,
    "areaName": "Hamilton Heights, New York, NY 10031, United States",
    "areaId": 1043156,
    "uid": "540057",
    "providerId": "airbnb",
    "arrangementType": "Entire Home",
    "instantBook": null,
    "isManaged": null,
    "latitude": 40.82335,
    "longitude": -73.95322,
    "url": "https://www.airbnb.com/rooms/540057",
    "sleeps": 6,
    "bedrooms": 2,
    "bathrooms": 1,
    "image": {
        "t": null,
        "n": "https://a0.muscache.com/im/pictures/fe66d74c-e05f-4366-bb9d-7b899bd5834d.jpg",
        "__typename": "Image"
    },
    "vrps": {
        "value": 960,
        "month": "2022-12-31",
        "__typename": "VrpsScore"
    },
    "isSuperhost": true,
    "dailyRate": 206.059778598,
    "occupancyRate": 0.833846,
    "trackedId": null,
    "reviewsCount": 343,
    "beds": 3,
    "hostName": "Kareem",
    "childrenAllowed": true,
    "eventsAllowed": false,
    "smokingAllowed": false,
    "petsAllowed": true,
    "checkInTime": "15:00",
    "checkOutTime": "11:00",
    "cleaningFee": 80,
    "weeklyDiscountFactor": 0.94,
    "monthlyDiscountFactor": 0.67,
    "scores": [
        {
            "areaId": null,
            "score": 960,
            "difference": 42,
            "description": [
                "Great news your score improved by 42 points, and your overall performance score is now a very impressive 960 points - great work! "
            ],
            "areaType": "radius",
            "__typename": "Score"
        },
        {
            "areaId": 1043156,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1038863,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"336410",
    "airbnb_property_id": "540057",
    "homeaway_property_id": null,
    "m_homeaway_property_id": null,
    "title": "Stylish Uptown Westside Apt.",
    "room_type": "Entire home/apt",
    "property_type": "Apartment",
    "adr": 213.1,
    "occ": "permission_denied",
    "revenue": "permission_denied",
    "reviews": 223,
    "rating": 9.8,
    "bedrooms": 2,
    "accommodates": 6,
    "bathrooms": 1.0,
    "latitude": 40.82335,
    "longitude": -73.95322,
    "days_available": 325,
    "img_cover": "https://a0.muscache.com/im/pictures/fe66d74c-e05f-4366-bb9d-7b899bd5834d.jpg?aki_policy=x_large",
    "platforms": {
        "airbnb_property_id": "540057",
        "homeaway_property_id": null
    },
    "regions": {
        "neighborhood_ids": [
            127581,
            142508,
            127582
        ],
        "zipcode_ids": [
            13329
        ]
    }
}</t>
        </r>
      </text>
    </comment>
    <comment ref="AI14" authorId="0" shapeId="0" xr:uid="{00000000-0006-0000-0000-000016010000}">
      <text>
        <r>
          <rPr>
            <sz val="10"/>
            <color rgb="FF000000"/>
            <rFont val="Arial"/>
          </rPr>
          <t>AllTheRooms:{
    "name": "Bright Brownstone 2BR BedStuy Apt",
    "rating": 100,
    "areaName": "Bedford-Stuyvesant, Brooklyn, NY 11233, United States",
    "areaId": 1040630,
    "uid": "7651474",
    "providerId": "airbnb",
    "arrangementType": "Entire Home",
    "instantBook": null,
    "isManaged": null,
    "latitude": 40.68414,
    "longitude": -73.92791,
    "url": "https://www.airbnb.com/rooms/7651474",
    "sleeps": 4,
    "bedrooms": 2,
    "bathrooms": 1,
    "image": {
        "t": null,
        "n": "https://a0.muscache.com/im/pictures/107755983/72e42e4c_original.jpg",
        "__typename": "Image"
    },
    "vrps": {
        "value": 927,
        "month": "2022-12-31",
        "__typename": "VrpsScore"
    },
    "isSuperhost": true,
    "dailyRate": 185.505655836,
    "occupancyRate": 0.890675,
    "trackedId": null,
    "reviewsCount": 312,
    "beds": 2,
    "hostName": "Robin &amp; Bob",
    "childrenAllowed": true,
    "eventsAllowed": false,
    "smokingAllowed": false,
    "petsAllowed": false,
    "checkInTime": "16:00",
    "checkOutTime": "11:00",
    "cleaningFee": 125,
    "weeklyDiscountFactor": 0.95,
    "monthlyDiscountFactor": 0.95,
    "scores": [
        {
            "areaId": null,
            "score": 927,
            "difference": 45,
            "description": [
                "Great news your score improved by 45 points, and your overall performance score is now a very impressive 927 points - great work!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"336748",
    "airbnb_property_id": "7651474",
    "homeaway_property_id": null,
    "m_homeaway_property_id": null,
    "title": "Bright Brownstone 2BR BedStuy Apt",
    "room_type": "Entire home/apt",
    "property_type": "Apartment",
    "adr": 203.52,
    "occ": "permission_denied",
    "revenue": "permission_denied",
    "reviews": 310,
    "rating": 9.8,
    "bedrooms": 2,
    "accommodates": 4,
    "bathrooms": 1.0,
    "latitude": 40.68414,
    "longitude": -73.92791,
    "days_available": 302,
    "img_cover": "https://a0.muscache.com/im/pictures/107755983/72e42e4c_original.jpg?aki_policy=x_large",
    "platforms": {
        "airbnb_property_id": "7651474",
        "homeaway_property_id": null
    },
    "regions": {
        "neighborhood_ids": [
            127505,
            127513
        ],
        "zipcode_ids": [
            14417
        ]
    }
}</t>
        </r>
      </text>
    </comment>
    <comment ref="AJ14" authorId="0" shapeId="0" xr:uid="{00000000-0006-0000-0000-000017010000}">
      <text>
        <r>
          <rPr>
            <sz val="10"/>
            <color rgb="FF000000"/>
            <rFont val="Arial"/>
          </rPr>
          <t>AllTheRooms:{
    "name": "Manhattan's Best Deal!",
    "rating": 90,
    "areaName": "East Harlem, New York, NY 10037, United States",
    "areaId": 1040820,
    "uid": "986727",
    "providerId": "airbnb",
    "arrangementType": "Entire Home",
    "instantBook": null,
    "isManaged": null,
    "latitude": 40.80825,
    "longitude": -73.94124,
    "url": "https://www.airbnb.com/rooms/986727",
    "sleeps": 6,
    "bedrooms": 2,
    "bathrooms": 1,
    "image": {
        "t": null,
        "n": "https://a0.muscache.com/im/pictures/30413220/58d383a6_original.jpg",
        "__typename": "Image"
    },
    "vrps": {
        "value": 671,
        "month": "2022-12-31",
        "__typename": "VrpsScore"
    },
    "isSuperhost": false,
    "dailyRate": 165,
    "occupancyRate": 0.799228,
    "trackedId": null,
    "reviewsCount": 381,
    "beds": 5,
    "hostName": "Adrianne",
    "childrenAllowed": null,
    "eventsAllowed": null,
    "smokingAllowed": null,
    "petsAllowed": null,
    "checkInTime": "15:00",
    "checkOutTime": "11:00",
    "cleaningFee": 0,
    "weeklyDiscountFactor": 1,
    "monthlyDiscountFactor": 1,
    "scores": [
        {
            "areaId": null,
            "score": 671,
            "difference": -83,
            "description": [
                "We see a little drop in your  score this month, it fell by -83. But dont worry, your score is still pretty good at 671.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"340442",
    "airbnb_property_id": "986727",
    "homeaway_property_id": null,
    "m_homeaway_property_id": null,
    "title": "Manhattan''s Best Deal!",
    "room_type": "Entire home/apt",
    "property_type": "Apartment",
    "adr": 165.0,
    "occ": "permission_denied",
    "revenue": "permission_denied",
    "reviews": 378,
    "rating": 9.1,
    "bedrooms": 2,
    "accommodates": 6,
    "bathrooms": 1.0,
    "latitude": 40.80825,
    "longitude": -73.94124,
    "days_available": 347,
    "img_cover": "https://a0.muscache.com/im/pictures/30413220/58d383a6_original.jpg?aki_policy=x_large",
    "platforms": {
        "airbnb_property_id": "986727",
        "homeaway_property_id": null
    },
    "regions": {
        "neighborhood_ids": [
            142508,
            127582
        ],
        "zipcode_ids": [
            13325
        ]
    }
}</t>
        </r>
      </text>
    </comment>
    <comment ref="AK14" authorId="0" shapeId="0" xr:uid="{00000000-0006-0000-0000-000018010000}">
      <text>
        <r>
          <rPr>
            <sz val="10"/>
            <color rgb="FF000000"/>
            <rFont val="Arial"/>
          </rPr>
          <t>AllTheRooms:{
    "name": "big bright unique artist's apartment in Manhattan",
    "rating": 100,
    "areaName": "Lower East Side, New York, NY 10002, United States",
    "areaId": 1046301,
    "uid": "4936254",
    "providerId": "airbnb",
    "arrangementType": "Entire Home",
    "instantBook": null,
    "isManaged": null,
    "latitude": 40.7191,
    "longitude": -73.9834,
    "url": "https://www.airbnb.com/rooms/4936254",
    "sleeps": 4,
    "bedrooms": 2,
    "bathrooms": 2,
    "image": {
        "t": null,
        "n": "https://a0.muscache.com/im/pictures/miso/Hosting-4936254/original/a749c502-48f3-4936-a075-1b9ec634c1df.jpeg",
        "__typename": "Image"
    },
    "vrps": {
        "value": 998,
        "month": "2022-12-31",
        "__typename": "VrpsScore"
    },
    "isSuperhost": true,
    "dailyRate": 309.397261538,
    "occupancyRate": 0.950292,
    "trackedId": null,
    "reviewsCount": 106,
    "beds": 2,
    "hostName": "Dominik",
    "childrenAllowed": true,
    "eventsAllowed": false,
    "smokingAllowed": false,
    "petsAllowed": false,
    "checkInTime": "15:00",
    "checkOutTime": "10:00",
    "cleaningFee": 250,
    "weeklyDiscountFactor": 0.97,
    "monthlyDiscountFactor": 0.95,
    "scores": [
        {
            "areaId": null,
            "score": 998,
            "difference": 7,
            "description": [
                "Great news your score improved by 7 points, and your overall performance score is now a very impressive 998 points - great work!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1035776,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"438713",
    "airbnb_property_id": "4936254",
    "homeaway_property_id": null,
    "m_homeaway_property_id": null,
    "title": "big bright unique artist''s apartment in Manhattan",
    "room_type": "Entire home/apt",
    "property_type": "Apartment",
    "adr": 390.07,
    "occ": "permission_denied",
    "revenue": "permission_denied",
    "reviews": 102,
    "rating": 9.8,
    "bedrooms": 2,
    "accommodates": 4,
    "bathrooms": 1.5,
    "latitude": 40.7191,
    "longitude": -73.9834,
    "days_available": 315,
    "img_cover": "https://a0.muscache.com/im/pictures/miso/Hosting-4936254/original/a749c502-48f3-4936-a075-1b9ec634c1df.jpeg?aki_policy=x_large",
    "platforms": {
        "airbnb_property_id": "4936254",
        "homeaway_property_id": null
    },
    "regions": {
        "neighborhood_ids": [
            127604,
            142508
        ],
        "zipcode_ids": [
            12624
        ]
    }
}</t>
        </r>
      </text>
    </comment>
    <comment ref="AL14" authorId="0" shapeId="0" xr:uid="{00000000-0006-0000-0000-000019010000}">
      <text>
        <r>
          <rPr>
            <sz val="10"/>
            <color rgb="FF000000"/>
            <rFont val="Arial"/>
          </rPr>
          <t>AllTheRooms:{
    "name": "Landmark 2 Bedroom West Village NYC",
    "rating": 90,
    "areaName": "West Village, New York, NY 10014, United States",
    "areaId": 1052513,
    "uid": "262583",
    "providerId": "airbnb",
    "arrangementType": "Entire Home",
    "instantBook": null,
    "isManaged": null,
    "latitude": 40.73219,
    "longitude": -74.00289,
    "url": "https://www.airbnb.com/rooms/262583",
    "sleeps": 4,
    "bedrooms": 2,
    "bathrooms": 1,
    "image": {
        "t": null,
        "n": "https://a0.muscache.com/im/pictures/5044058d-b753-44e7-89f8-abb5d82f6da1.jpg",
        "__typename": "Image"
    },
    "vrps": {
        "value": 997,
        "month": "2022-12-31",
        "__typename": "VrpsScore"
    },
    "isSuperhost": false,
    "dailyRate": 331.125833333,
    "occupancyRate": 0.854902,
    "trackedId": null,
    "reviewsCount": 244,
    "beds": 2,
    "hostName": "West Village",
    "childrenAllowed": true,
    "eventsAllowed": false,
    "smokingAllowed": false,
    "petsAllowed": true,
    "checkInTime": "16:00",
    "checkOutTime": "11:00",
    "cleaningFee": 85,
    "weeklyDiscountFactor": 1,
    "monthlyDiscountFactor": 0.93,
    "scores": [
        {
            "areaId": null,
            "score": 997,
            "difference": 7,
            "description": [
                "Great news your score improved by 7 points, and your overall performance score is now a very impressive 997 points - great work! "
            ],
            "areaType": "radius",
            "__typename": "Score"
        },
        {
            "areaId": 1052513,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1035782,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"530917",
    "airbnb_property_id": "262583",
    "homeaway_property_id": null,
    "m_homeaway_property_id": null,
    "title": "Landmark 2 Bedroom West Village NYC",
    "room_type": "Entire home/apt",
    "property_type": "Apartment",
    "adr": 331.39,
    "occ": "permission_denied",
    "revenue": "permission_denied",
    "reviews": 239,
    "rating": 8.9,
    "bedrooms": 2,
    "accommodates": 4,
    "bathrooms": 1.0,
    "latitude": 40.73219,
    "longitude": -74.00289,
    "days_available": 300,
    "img_cover": "https://a0.muscache.com/im/pictures/5044058d-b753-44e7-89f8-abb5d82f6da1.jpg?aki_policy=x_large",
    "platforms": {
        "airbnb_property_id": "262583",
        "homeaway_property_id": null
    },
    "regions": {
        "neighborhood_ids": [
            127688,
            142508
        ],
        "zipcode_ids": [
            12978
        ]
    }
}</t>
        </r>
      </text>
    </comment>
    <comment ref="AM14" authorId="0" shapeId="0" xr:uid="{00000000-0006-0000-0000-00001A010000}">
      <text>
        <r>
          <rPr>
            <sz val="10"/>
            <color rgb="FF000000"/>
            <rFont val="Arial"/>
          </rPr>
          <t>AllTheRooms:{
    "name": "Time Square! 2 Fully Furnished apt!",
    "rating": 90,
    "areaName": "New York, NY 10036, United States",
    "areaId": 1068123,
    "uid": "8135144",
    "providerId": "airbnb",
    "arrangementType": "Entire Home",
    "instantBook": null,
    "isManaged": null,
    "latitude": 40.76213,
    "longitude": -73.99029,
    "url": "https://www.airbnb.com/rooms/8135144",
    "sleeps": 4,
    "bedrooms": 2,
    "bathrooms": 1,
    "image": {
        "t": null,
        "n": "https://a0.muscache.com/im/pictures/3a797561-a565-42b0-93c0-3e6c1f19b164.jpg",
        "__typename": "Image"
    },
    "vrps": {
        "value": 964,
        "month": "2022-12-31",
        "__typename": "VrpsScore"
    },
    "isSuperhost": false,
    "dailyRate": 263.6352657,
    "occupancyRate": 0.758242,
    "trackedId": null,
    "reviewsCount": 137,
    "beds": 2,
    "hostName": "Vapee",
    "childrenAllowed": true,
    "eventsAllowed": false,
    "smokingAllowed": false,
    "petsAllowed": false,
    "checkInTime": "15:00",
    "checkOutTime": "12:00",
    "cleaningFee": 180,
    "weeklyDiscountFactor": 1,
    "monthlyDiscountFactor": 1,
    "scores": [
        {
            "areaId": null,
            "score": 964,
            "difference": 1,
            "description": [
                "Your  performance score has not changed this month, it's still at 964. "
            ],
            "areaType": "radius",
            "__typename": "Score"
        },
        {
            "areaId": 1068123,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"947909",
    "airbnb_property_id": "8135144",
    "homeaway_property_id": null,
    "m_homeaway_property_id": null,
    "title": "Time Square! 2 Fully Furnished apt!",
    "room_type": "Entire home/apt",
    "property_type": "Apartment",
    "adr": 300.1,
    "occ": "permission_denied",
    "revenue": "permission_denied",
    "reviews": 135,
    "rating": 8.8,
    "bedrooms": 2,
    "accommodates": 4,
    "bathrooms": 1.0,
    "latitude": 40.76213,
    "longitude": -73.99029,
    "days_available": 365,
    "img_cover": "https://a0.muscache.com/im/pictures/3a797561-a565-42b0-93c0-3e6c1f19b164.jpg?aki_policy=x_large",
    "platforms": {
        "airbnb_property_id": "8135144",
        "homeaway_property_id": null
    },
    "regions": {
        "neighborhood_ids": [
            127583,
            142508,
            127616
        ],
        "zipcode_ids": [
            13995
        ]
    }
}</t>
        </r>
      </text>
    </comment>
    <comment ref="AN14" authorId="0" shapeId="0" xr:uid="{00000000-0006-0000-0000-00001B010000}">
      <text>
        <r>
          <rPr>
            <sz val="10"/>
            <color rgb="FF000000"/>
            <rFont val="Arial"/>
          </rPr>
          <t>AllTheRooms:{
    "name": "Parkway Chic ( 2 Bedrooms)",
    "rating": 100,
    "areaName": "Crown Heights, Brooklyn, NY 11213, United States",
    "areaId": 1069938,
    "uid": "8304809",
    "providerId": "airbnb",
    "arrangementType": "Entire Home",
    "instantBook": null,
    "isManaged": null,
    "latitude": 40.66714,
    "longitude": -73.9308,
    "url": "https://www.airbnb.com/rooms/8304809",
    "sleeps": 6,
    "bedrooms": 2,
    "bathrooms": 1,
    "image": {
        "t": null,
        "n": "https://a0.muscache.com/im/pictures/110861967/35e7d757_original.jpg",
        "__typename": "Image"
    },
    "vrps": {
        "value": 742,
        "month": "2022-12-31",
        "__typename": "VrpsScore"
    },
    "isSuperhost": true,
    "dailyRate": 246.697527473,
    "occupancyRate": 0.509804,
    "trackedId": null,
    "reviewsCount": 156,
    "beds": 3,
    "hostName": "Rigoberto",
    "childrenAllowed": false,
    "eventsAllowed": false,
    "smokingAllowed": false,
    "petsAllowed": false,
    "checkInTime": "15:00",
    "checkOutTime": "11:00",
    "cleaningFee": 50,
    "weeklyDiscountFactor": 0.95,
    "monthlyDiscountFactor": 0.9,
    "scores": [
        {
            "areaId": null,
            "score": 742,
            "difference": 51,
            "description": [
                "Well done, your  performance score is up by 51 points this month. It's currently 742. "
            ],
            "areaType": "radius",
            "__typename": "Score"
        },
        {
            "areaId": 1069938,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"1017088",
    "airbnb_property_id": "8304809",
    "homeaway_property_id": null,
    "m_homeaway_property_id": null,
    "title": "Parkway Chic ( 2 Bedrooms)",
    "room_type": "Entire home/apt",
    "property_type": "Apartment",
    "adr": 261.73,
    "occ": "permission_denied",
    "revenue": "permission_denied",
    "reviews": 155,
    "rating": 9.7,
    "bedrooms": 2,
    "accommodates": 6,
    "bathrooms": 1.0,
    "latitude": 40.66714,
    "longitude": -73.9308,
    "days_available": 320,
    "img_cover": "https://a0.muscache.com/im/pictures/110861967/35e7d757_original.jpg?aki_policy=x_large",
    "platforms": {
        "airbnb_property_id": "8304809",
        "homeaway_property_id": null
    },
    "regions": {
        "neighborhood_ids": [
            127539,
            127513
        ],
        "zipcode_ids": [
            18517
        ]
    }
}</t>
        </r>
      </text>
    </comment>
    <comment ref="AO14" authorId="0" shapeId="0" xr:uid="{00000000-0006-0000-0000-00001C010000}">
      <text>
        <r>
          <rPr>
            <sz val="10"/>
            <color rgb="FF000000"/>
            <rFont val="Arial"/>
          </rPr>
          <t>AllTheRooms:{
    "name": "HUGE Modern Duplex BEST Location",
    "rating": 100,
    "areaName": "Greenpoint, Brooklyn, NY 11222, United States",
    "areaId": 1043537,
    "uid": "748118",
    "providerId": "airbnb",
    "arrangementType": "Entire Home",
    "instantBook": null,
    "isManaged": null,
    "latitude": 40.73735,
    "longitude": -73.95351,
    "url": "https://www.airbnb.com/rooms/748118",
    "sleeps": 2,
    "bedrooms": 2,
    "bathrooms": 2,
    "image": {
        "t": null,
        "n": "https://a0.muscache.com/im/pictures/59210262/b39766a2_original.jpg",
        "__typename": "Image"
    },
    "vrps": {
        "value": 478,
        "month": "2022-12-31",
        "__typename": "VrpsScore"
    },
    "isSuperhost": false,
    "dailyRate": 269.318181818,
    "occupancyRate": 0.508251,
    "trackedId": null,
    "reviewsCount": 109,
    "beds": 3,
    "hostName": "Eleonora",
    "childrenAllowed": true,
    "eventsAllowed": false,
    "smokingAllowed": true,
    "petsAllowed": true,
    "checkInTime": "16:00",
    "checkOutTime": "12:00",
    "cleaningFee": 200,
    "weeklyDiscountFactor": 1,
    "monthlyDiscountFactor": 1,
    "scores": [
        {
            "areaId": null,
            "score": 478,
            "difference": -381,
            "description": [
                "Uh oh, your  score is at 478 after dropping -381 points this month. "
            ],
            "areaType": "radius",
            "__typename": "Score"
        },
        {
            "areaId": 1043537,
            "score": null,
            "difference": null,
            "description": null,
            "areaType": "postalcode",
            "__typename": "Score"
        },
        {
            "areaId": 1038157,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"1031363",
    "airbnb_property_id": "748118",
    "homeaway_property_id": null,
    "m_homeaway_property_id": null,
    "title": "HUGE Modern Duplex BEST Location",
    "room_type": "Entire home/apt",
    "property_type": "Apartment",
    "adr": 273.39,
    "occ": "permission_denied",
    "revenue": "permission_denied",
    "reviews": 108,
    "rating": 9.8,
    "bedrooms": 2,
    "accommodates": 2,
    "bathrooms": 2.0,
    "latitude": 40.73735,
    "longitude": -73.95351,
    "days_available": 365,
    "img_cover": "https://a0.muscache.com/im/pictures/59210262/b39766a2_original.jpg?aki_policy=x_large",
    "platforms": {
        "airbnb_property_id": "748118",
        "homeaway_property_id": null
    },
    "regions": {
        "neighborhood_ids": [
            127577,
            127513
        ],
        "zipcode_ids": [
            19084
        ]
    }
}</t>
        </r>
      </text>
    </comment>
    <comment ref="AP14" authorId="0" shapeId="0" xr:uid="{00000000-0006-0000-0000-00001D010000}">
      <text>
        <r>
          <rPr>
            <sz val="10"/>
            <color rgb="FF000000"/>
            <rFont val="Arial"/>
          </rPr>
          <t>AllTheRooms:{
    "name": "Brand new 2BR heart of Fort Greene",
    "rating": 100,
    "areaName": "Fort Greene, Brooklyn, NY 11205, United States",
    "areaId": 1043534,
    "uid": "7951281",
    "providerId": "airbnb",
    "arrangementType": "Entire Home",
    "instantBook": null,
    "isManaged": null,
    "latitude": 40.68899,
    "longitude": -73.97269,
    "url": "https://www.airbnb.com/rooms/7951281",
    "sleeps": 4,
    "bedrooms": 2,
    "bathrooms": 1,
    "image": {
        "t": null,
        "n": "https://a0.muscache.com/im/pictures/106465361/75534758_original.jpg",
        "__typename": "Image"
    },
    "vrps": {
        "value": 964,
        "month": "2022-12-31",
        "__typename": "VrpsScore"
    },
    "isSuperhost": true,
    "dailyRate": 283.319838057,
    "occupancyRate": 0.784127,
    "trackedId": null,
    "reviewsCount": 278,
    "beds": 2,
    "hostName": "Jonathan",
    "childrenAllowed": true,
    "eventsAllowed": false,
    "smokingAllowed": false,
    "petsAllowed": false,
    "checkInTime": "16:00",
    "checkOutTime": "11:00",
    "cleaningFee": 100,
    "weeklyDiscountFactor": 0.9,
    "monthlyDiscountFactor": 0.8,
    "scores": [
        {
            "areaId": null,
            "score": 964,
            "difference": 52,
            "description": [
                "Great news your score improved by 52 points, and your overall performance score is now a very impressive 964 points - great work! "
            ],
            "areaType": "radius",
            "__typename": "Score"
        },
        {
            "areaId": 1043534,
            "score": null,
            "difference": null,
            "description": null,
            "areaType": "postalcode",
            "__typename": "Score"
        },
        {
            "areaId": 1035798,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"1032261",
    "airbnb_property_id": "7951281",
    "homeaway_property_id": null,
    "m_homeaway_property_id": null,
    "title": "Brand new 2BR heart of Fort Greene",
    "room_type": "Entire home/apt",
    "property_type": "Apartment",
    "adr": 348.87,
    "occ": "permission_denied",
    "revenue": "permission_denied",
    "reviews": 277,
    "rating": 9.9,
    "bedrooms": 2,
    "accommodates": 4,
    "bathrooms": 1.0,
    "latitude": 40.68899,
    "longitude": -73.97269,
    "days_available": 325,
    "img_cover": "https://a0.muscache.com/im/pictures/106465361/75534758_original.jpg?aki_policy=x_large",
    "platforms": {
        "airbnb_property_id": "7951281",
        "homeaway_property_id": null
    },
    "regions": {
        "neighborhood_ids": [
            127565,
            127513
        ],
        "zipcode_ids": [
            18114
        ]
    }
}</t>
        </r>
      </text>
    </comment>
    <comment ref="AQ14" authorId="0" shapeId="0" xr:uid="{00000000-0006-0000-0000-00001E010000}">
      <text>
        <r>
          <rPr>
            <sz val="10"/>
            <color rgb="FF000000"/>
            <rFont val="Arial"/>
          </rPr>
          <t>AllTheRooms:{
    "name": "Cozy Apartment Next To Central Park",
    "rating": 90,
    "areaName": "Harlem, New York, NY 10026, United States",
    "areaId": 1070324,
    "uid": "8173609",
    "providerId": "airbnb",
    "arrangementType": "Entire Home",
    "instantBook": null,
    "isManaged": null,
    "latitude": 40.80193,
    "longitude": -73.95677,
    "url": "https://www.airbnb.com/rooms/8173609",
    "sleeps": 5,
    "bedrooms": 2,
    "bathrooms": 1,
    "image": {
        "t": null,
        "n": "https://a0.muscache.com/im/pictures/23fac8a7-08e1-4b68-881f-8615a107e1d9.jpg",
        "__typename": "Image"
    },
    "vrps": {
        "value": 886,
        "month": "2022-12-31",
        "__typename": "VrpsScore"
    },
    "isSuperhost": false,
    "dailyRate": 195.895330113,
    "occupancyRate": 0.880851,
    "trackedId": null,
    "reviewsCount": 214,
    "beds": 4,
    "hostName": "Lenny",
    "childrenAllowed": true,
    "eventsAllowed": false,
    "smokingAllowed": false,
    "petsAllowed": false,
    "checkInTime": "15:00",
    "checkOutTime": "11:00",
    "cleaningFee": 60,
    "weeklyDiscountFactor": 0.9,
    "monthlyDiscountFactor": 0.8,
    "scores": [
        {
            "areaId": null,
            "score": 886,
            "difference": 67,
            "description": [
                "Great news your score improved by 67 points, and your overall performance score is now a very impressive 886 points - great work! "
            ],
            "areaType": "radius",
            "__typename": "Score"
        },
        {
            "areaId": 1070324,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"1039921",
    "airbnb_property_id": "8173609",
    "homeaway_property_id": null,
    "m_homeaway_property_id": null,
    "title": "Cozy Apartment Next To Central Park",
    "room_type": "Entire home/apt",
    "property_type": "Apartment",
    "adr": 190.95,
    "occ": "permission_denied",
    "revenue": "permission_denied",
    "reviews": 212,
    "rating": 8.9,
    "bedrooms": 2,
    "accommodates": 5,
    "bathrooms": 1.0,
    "latitude": 40.80193,
    "longitude": -73.95677,
    "days_available": 365,
    "img_cover": "https://a0.muscache.com/im/pictures/23fac8a7-08e1-4b68-881f-8615a107e1d9.jpg?aki_policy=x_large",
    "platforms": {
        "airbnb_property_id": "8173609",
        "homeaway_property_id": null
    },
    "regions": {
        "neighborhood_ids": [
            142508,
            127582
        ],
        "zipcode_ids": [
            13324
        ]
    }
}</t>
        </r>
      </text>
    </comment>
    <comment ref="AR14" authorId="0" shapeId="0" xr:uid="{00000000-0006-0000-0000-00001F010000}">
      <text>
        <r>
          <rPr>
            <sz val="10"/>
            <color rgb="FF000000"/>
            <rFont val="Arial"/>
          </rPr>
          <t>AllTheRooms:{
    "name": "Cute East Village 2 Bedroom Apt.",
    "rating": 90,
    "areaName": "Alphabet City, New York, NY 10009, United States",
    "areaId": 1044783,
    "uid": "8208285",
    "providerId": "airbnb",
    "arrangementType": "Entire Home",
    "instantBook": null,
    "isManaged": null,
    "latitude": 40.72375,
    "longitude": -73.9808,
    "url": "https://www.airbnb.com/rooms/8208285",
    "sleeps": 6,
    "bedrooms": 2,
    "bathrooms": 1,
    "image": {
        "t": null,
        "n": "https://a0.muscache.com/im/pictures/106045230/e27474ee_original.jpg",
        "__typename": "Image"
    },
    "vrps": {
        "value": 942,
        "month": "2022-12-31",
        "__typename": "VrpsScore"
    },
    "isSuperhost": false,
    "dailyRate": 198.280269058,
    "occupancyRate": 0.822878,
    "trackedId": null,
    "reviewsCount": 241,
    "beds": 2,
    "hostName": "Amy",
    "childrenAllowed": null,
    "eventsAllowed": false,
    "smokingAllowed": false,
    "petsAllowed": null,
    "checkInTime": null,
    "checkOutTime": "11:00",
    "cleaningFee": 65,
    "weeklyDiscountFactor": 0.9,
    "monthlyDiscountFactor": 0.85,
    "scores": [
        {
            "areaId": null,
            "score": 942,
            "difference": 32,
            "description": [
                "Great news your score improved by 32 points, and your overall performance score is now a very impressive 942 points - great work! "
            ],
            "areaType": "radius",
            "__typename": "Score"
        },
        {
            "areaId": 1044783,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1039483,
            "score": null,
            "difference": null,
            "description": null,
            "areaType": "neighborhood",
            "__typename": "Score"
        },
        {
            "areaId": 1036657,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"1041956",
    "airbnb_property_id": "8208285",
    "homeaway_property_id": null,
    "m_homeaway_property_id": null,
    "title": "Cute East Village 2 Bedroom Apt.",
    "room_type": "Entire home/apt",
    "property_type": "Apartment",
    "adr": 214.68,
    "occ": "permission_denied",
    "revenue": "permission_denied",
    "reviews": 236,
    "rating": 9.1,
    "bedrooms": 2,
    "accommodates": 6,
    "bathrooms": 1.0,
    "latitude": 40.72375,
    "longitude": -73.9808,
    "days_available": 365,
    "img_cover": "https://a0.muscache.com/im/pictures/106045230/e27474ee_original.jpg?aki_policy=x_large",
    "platforms": {
        "airbnb_property_id": "8208285",
        "homeaway_property_id": null
    },
    "regions": {
        "neighborhood_ids": [
            127497,
            127549,
            142508
        ],
        "zipcode_ids": [
            12630
        ]
    }
}</t>
        </r>
      </text>
    </comment>
    <comment ref="AS14" authorId="0" shapeId="0" xr:uid="{00000000-0006-0000-0000-000020010000}">
      <text>
        <r>
          <rPr>
            <sz val="10"/>
            <color rgb="FF000000"/>
            <rFont val="Arial"/>
          </rPr>
          <t>AllTheRooms:{
    "name": "Brownstone DUPLEX - Near Subway",
    "rating": 100,
    "areaName": "Bedford-Stuyvesant, Brooklyn, NY 11233, United States",
    "areaId": 1040630,
    "uid": "8504666",
    "providerId": "airbnb",
    "arrangementType": "Entire Home",
    "instantBook": null,
    "isManaged": null,
    "latitude": 40.68393,
    "longitude": -73.91919,
    "url": "https://www.airbnb.com/rooms/8504666",
    "sleeps": 4,
    "bedrooms": 2,
    "bathrooms": 2,
    "image": {
        "t": null,
        "n": "https://a0.muscache.com/im/pictures/7a734f06-4efe-43a9-9f55-cf98d24e1136.jpg",
        "__typename": "Image"
    },
    "vrps": {
        "value": 633,
        "month": "2022-12-31",
        "__typename": "VrpsScore"
    },
    "isSuperhost": true,
    "dailyRate": 234.37849162,
    "occupancyRate": 0.524927,
    "trackedId": null,
    "reviewsCount": 99,
    "beds": 2,
    "hostName": "Danielle",
    "childrenAllowed": null,
    "eventsAllowed": false,
    "smokingAllowed": false,
    "petsAllowed": false,
    "checkInTime": "16:00",
    "checkOutTime": "12:00",
    "cleaningFee": 200,
    "weeklyDiscountFactor": 0.99,
    "monthlyDiscountFactor": 0.95,
    "scores": [
        {
            "areaId": null,
            "score": 633,
            "difference": -144,
            "description": [
                "We see a little drop in your  score this month, it fell by -144. But dont worry, your score is still pretty good at 633.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"1061551",
    "airbnb_property_id": "8504666",
    "homeaway_property_id": null,
    "m_homeaway_property_id": null,
    "title": "Brownstone DUPLEX - Near Subway",
    "room_type": "Entire home/apt",
    "property_type": "Townhouse",
    "adr": 248.85,
    "occ": "permission_denied",
    "revenue": "permission_denied",
    "reviews": 95,
    "rating": 9.6,
    "bedrooms": 2,
    "accommodates": 4,
    "bathrooms": 1.5,
    "latitude": 40.68393,
    "longitude": -73.91919,
    "days_available": 303,
    "img_cover": "https://a0.muscache.com/im/pictures/7a734f06-4efe-43a9-9f55-cf98d24e1136.jpg?aki_policy=x_large",
    "platforms": {
        "airbnb_property_id": "8504666",
        "homeaway_property_id": null
    },
    "regions": {
        "neighborhood_ids": [
            127505,
            127513
        ],
        "zipcode_ids": [
            14417
        ]
    }
}</t>
        </r>
      </text>
    </comment>
    <comment ref="AT14" authorId="0" shapeId="0" xr:uid="{00000000-0006-0000-0000-000021010000}">
      <text>
        <r>
          <rPr>
            <sz val="10"/>
            <color rgb="FF000000"/>
            <rFont val="Arial"/>
          </rPr>
          <t>AllTheRooms:{
    "name": "Beautiful 2-BDRM Brownstone Apartment",
    "rating": 100,
    "areaName": "Harlem, New York, NY 10030, United States",
    "areaId": 1047936,
    "uid": "552639",
    "providerId": "airbnb",
    "arrangementType": "Entire Home",
    "instantBook": null,
    "isManaged": null,
    "latitude": 40.81711,
    "longitude": -73.94736,
    "url": "https://www.airbnb.com/rooms/552639",
    "sleeps": 5,
    "bedrooms": 2,
    "bathrooms": 1,
    "image": {
        "t": null,
        "n": "https://a0.muscache.com/im/pictures/ab0c8a19-64c2-46e1-bc63-1f131a508a14.jpg",
        "__typename": "Image"
    },
    "vrps": {
        "value": 945,
        "month": "2022-12-31",
        "__typename": "VrpsScore"
    },
    "isSuperhost": true,
    "dailyRate": 209.81,
    "occupancyRate": 0.911854,
    "trackedId": null,
    "reviewsCount": 138,
    "beds": 3,
    "hostName": "Historic Harlem",
    "childrenAllowed": true,
    "eventsAllowed": false,
    "smokingAllowed": false,
    "petsAllowed": false,
    "checkInTime": "16:00",
    "checkOutTime": "11:00",
    "cleaningFee": 150,
    "weeklyDiscountFactor": 1,
    "monthlyDiscountFactor": 1,
    "scores": [
        {
            "areaId": null,
            "score": 945,
            "difference": 41,
            "description": [
                "Great news your score improved by 41 points, and your overall performance score is now a very impressive 945 points - great work! "
            ],
            "areaType": "radius",
            "__typename": "Score"
        },
        {
            "areaId": 1047936,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"1189556",
    "airbnb_property_id": "552639",
    "homeaway_property_id": null,
    "m_homeaway_property_id": "927780ha",
    "title": "Beautiful 2-BDRM Brownstone Apartment",
    "room_type": "Entire home/apt",
    "property_type": "Apartment",
    "adr": 209.45,
    "occ": "permission_denied",
    "revenue": "permission_denied",
    "reviews": 189,
    "rating": 9.8,
    "bedrooms": 2,
    "accommodates": 5,
    "bathrooms": 1.0,
    "latitude": 40.81711,
    "longitude": -73.94736,
    "days_available": 351,
    "img_cover": "https://a0.muscache.com/im/pictures/ab0c8a19-64c2-46e1-bc63-1f131a508a14.jpg?aki_policy=x_large",
    "platforms": {
        "airbnb_property_id": "552639",
        "homeaway_property_id": "927780ha"
    },
    "regions": {
        "neighborhood_ids": [
            142508,
            127582
        ],
        "zipcode_ids": [
            13328
        ]
    }
}</t>
        </r>
      </text>
    </comment>
    <comment ref="AU14" authorId="0" shapeId="0" xr:uid="{00000000-0006-0000-0000-000022010000}">
      <text>
        <r>
          <rPr>
            <sz val="10"/>
            <color rgb="FF000000"/>
            <rFont val="Arial"/>
          </rPr>
          <t>AllTheRooms:{
    "name": "Sunny - Large Two Bedroom Apartment",
    "rating": 90,
    "areaName": "Upper East Side, New York, NY 10128, United States",
    "areaId": 1044388,
    "uid": "7024138",
    "providerId": "airbnb",
    "arrangementType": "Entire Home",
    "instantBook": null,
    "isManaged": null,
    "latitude": 40.78414,
    "longitude": -73.94834,
    "url": "https://www.airbnb.com/rooms/7024138",
    "sleeps": 5,
    "bedrooms": 2,
    "bathrooms": 1,
    "image": {
        "t": null,
        "n": "https://a0.muscache.com/im/pictures/dd2642f7-c78d-4cc9-84e1-d1bf28a20da1.jpg",
        "__typename": "Image"
    },
    "vrps": {
        "value": 869,
        "month": "2022-12-31",
        "__typename": "VrpsScore"
    },
    "isSuperhost": false,
    "dailyRate": 150.077688889,
    "occupancyRate": 0.862069,
    "trackedId": null,
    "reviewsCount": 220,
    "beds": 2,
    "hostName": "Be",
    "childrenAllowed": true,
    "eventsAllowed": false,
    "smokingAllowed": false,
    "petsAllowed": false,
    "checkInTime": "15:00",
    "checkOutTime": "11:00",
    "cleaningFee": 100,
    "weeklyDiscountFactor": 1,
    "monthlyDiscountFactor": 1,
    "scores": [
        {
            "areaId": null,
            "score": 869,
            "difference": 72,
            "description": [
                "Great news your score improved by 72 points, and your overall performance score is now a very impressive 869 points - great work! "
            ],
            "areaType": "radius",
            "__typename": "Score"
        },
        {
            "areaId": 1044388,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"1248428",
    "airbnb_property_id": "7024138",
    "homeaway_property_id": null,
    "m_homeaway_property_id": null,
    "title": "Sunny - Large Two Bedroom",
    "room_type": "Entire home/apt",
    "property_type": "Apartment",
    "adr": 186.76,
    "occ": "permission_denied",
    "revenue": "permission_denied",
    "reviews": 216,
    "rating": 9.0,
    "bedrooms": 2,
    "accommodates": 5,
    "bathrooms": 1.0,
    "latitude": 40.78414,
    "longitude": -73.94834,
    "days_available": 347,
    "img_cover": "https://a0.muscache.com/im/pictures/dd2642f7-c78d-4cc9-84e1-d1bf28a20da1.jpg?aki_policy=x_large",
    "platforms": {
        "airbnb_property_id": "7024138",
        "homeaway_property_id": null
    },
    "regions": {
        "neighborhood_ids": [
            127679,
            142508
        ],
        "zipcode_ids": [
            11002
        ]
    }
}</t>
        </r>
      </text>
    </comment>
    <comment ref="AV14" authorId="0" shapeId="0" xr:uid="{00000000-0006-0000-0000-000023010000}">
      <text>
        <r>
          <rPr>
            <sz val="10"/>
            <color rgb="FF000000"/>
            <rFont val="Arial"/>
          </rPr>
          <t>AllTheRooms:{
    "name": "Best of Brooklyn: FAST Internet, Desk, Pets ok!",
    "rating": 100,
    "areaName": "Bedford-Stuyvesant, Brooklyn, NY 11206, United States",
    "areaId": 1074020,
    "uid": "9751043",
    "providerId": "airbnb",
    "arrangementType": "Entire Home",
    "instantBook": null,
    "isManaged": null,
    "latitude": 40.69385,
    "longitude": -73.95181,
    "url": "https://www.airbnb.com/rooms/9751043",
    "sleeps": 4,
    "bedrooms": 2,
    "bathrooms": 1,
    "image": {
        "t": null,
        "n": "https://a0.muscache.com/im/pictures/a64a04b9-748a-46a8-b26b-b7fc0bd8f2c6.jpg",
        "__typename": "Image"
    },
    "vrps": {
        "value": 855,
        "month": "2022-12-31",
        "__typename": "VrpsScore"
    },
    "isSuperhost": false,
    "dailyRate": 232.599134948,
    "occupancyRate": 0.840116,
    "trackedId": null,
    "reviewsCount": 271,
    "beds": 2,
    "hostName": "Bobby",
    "childrenAllowed": true,
    "eventsAllowed": false,
    "smokingAllowed": false,
    "petsAllowed": true,
    "checkInTime": "15:00",
    "checkOutTime": "10:00",
    "cleaningFee": 115,
    "weeklyDiscountFactor": 0.97,
    "monthlyDiscountFactor": 0.95,
    "scores": [
        {
            "areaId": null,
            "score": 855,
            "difference": -42,
            "description": [
                "A small drop of -42 in  performance score this month, but you're still doing great at 855 points. "
            ],
            "areaType": "radius",
            "__typename": "Score"
        },
        {
            "areaId": 1074020,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"1578863",
    "airbnb_property_id": "9751043",
    "homeaway_property_id": null,
    "m_homeaway_property_id": null,
    "title": "Best of Brooklyn: FAST Internet, Desk, Pets ok!",
    "room_type": "Entire home/apt",
    "property_type": "Apartment",
    "adr": 235.15,
    "occ": "permission_denied",
    "revenue": "permission_denied",
    "reviews": 268,
    "rating": 9.5,
    "bedrooms": 2,
    "accommodates": 4,
    "bathrooms": 1.0,
    "latitude": 40.69385,
    "longitude": -73.95181,
    "days_available": 312,
    "img_cover": "https://a0.muscache.com/im/pictures/a64a04b9-748a-46a8-b26b-b7fc0bd8f2c6.jpg?aki_policy=x_large",
    "platforms": {
        "airbnb_property_id": "9751043",
        "homeaway_property_id": null
    },
    "regions": {
        "neighborhood_ids": [
            127513,
            127505
        ],
        "zipcode_ids": [
            18115
        ]
    }
}</t>
        </r>
      </text>
    </comment>
    <comment ref="AW14" authorId="0" shapeId="0" xr:uid="{00000000-0006-0000-0000-000024010000}">
      <text>
        <r>
          <rPr>
            <sz val="10"/>
            <color rgb="FF000000"/>
            <rFont val="Arial"/>
          </rPr>
          <t>AllTheRooms:{
    "name": "Large, private 2BR in historic brownstone",
    "rating": 100,
    "areaName": "Prospect Heights, Brooklyn, NY 11238, United States",
    "areaId": 1055507,
    "uid": "10251082",
    "providerId": "airbnb",
    "arrangementType": "Entire Home",
    "instantBook": null,
    "isManaged": null,
    "latitude": 40.67708,
    "longitude": -73.96552,
    "url": "https://www.airbnb.com/rooms/10251082",
    "sleeps": 6,
    "bedrooms": 2,
    "bathrooms": 1,
    "image": {
        "t": null,
        "n": "https://a0.muscache.com/im/pictures/e2b5e044-a566-4c67-8bde-0bb70106ee81.jpg",
        "__typename": "Image"
    },
    "vrps": {
        "value": 980,
        "month": "2022-12-31",
        "__typename": "VrpsScore"
    },
    "isSuperhost": true,
    "dailyRate": 338.266423358,
    "occupancyRate": 0.848297,
    "trackedId": null,
    "reviewsCount": 350,
    "beds": 4,
    "hostName": "Polina",
    "childrenAllowed": true,
    "eventsAllowed": false,
    "smokingAllowed": false,
    "petsAllowed": false,
    "checkInTime": "15:00",
    "checkOutTime": "11:00",
    "cleaningFee": 100,
    "weeklyDiscountFactor": 1,
    "monthlyDiscountFactor": 1,
    "scores": [
        {
            "areaId": null,
            "score": 980,
            "difference": -2,
            "description": [
                "Your  performance score has not changed this month, it's still at 980.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1035818,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"1633642",
    "airbnb_property_id": "10251082",
    "homeaway_property_id": null,
    "m_homeaway_property_id": "803672",
    "title": "Large, private 2BR in historic brownstone",
    "room_type": "Entire home/apt",
    "property_type": "Apartment",
    "adr": 362.29,
    "occ": "permission_denied",
    "revenue": "permission_denied",
    "reviews": 359,
    "rating": 9.9,
    "bedrooms": 2,
    "accommodates": 6,
    "bathrooms": 1.0,
    "latitude": 40.67708,
    "longitude": -73.96552,
    "days_available": 327,
    "img_cover": "https://a0.muscache.com/im/pictures/e2b5e044-a566-4c67-8bde-0bb70106ee81.jpg?aki_policy=x_large",
    "platforms": {
        "airbnb_property_id": "10251082",
        "homeaway_property_id": "803672"
    },
    "regions": {
        "neighborhood_ids": [
            127643,
            127513
        ],
        "zipcode_ids": [
            14730
        ]
    }
}</t>
        </r>
      </text>
    </comment>
    <comment ref="AX14" authorId="0" shapeId="0" xr:uid="{00000000-0006-0000-0000-000025010000}">
      <text>
        <r>
          <rPr>
            <sz val="10"/>
            <color rgb="FF000000"/>
            <rFont val="Arial"/>
          </rPr>
          <t>AllTheRooms:{
    "name": "2 BR Brownstone Retreat, 2nd Fl.",
    "rating": 90,
    "areaName": "Bedford-Stuyvesant, Brooklyn, NY 11221, United States",
    "areaId": 1040633,
    "uid": "7698722",
    "providerId": "airbnb",
    "arrangementType": "Entire Home",
    "instantBook": null,
    "isManaged": null,
    "latitude": 40.68623,
    "longitude": -73.94041,
    "url": "https://www.airbnb.com/rooms/7698722",
    "sleeps": 4,
    "bedrooms": 2,
    "bathrooms": 1,
    "image": {
        "t": null,
        "n": "https://a0.muscache.com/im/pictures/6057715b-f201-4033-858e-b2511577d66c.jpg",
        "__typename": "Image"
    },
    "vrps": {
        "value": 722,
        "month": "2022-12-31",
        "__typename": "VrpsScore"
    },
    "isSuperhost": true,
    "dailyRate": 155.060486891,
    "occupancyRate": 0.809091,
    "trackedId": null,
    "reviewsCount": 191,
    "beds": 3,
    "hostName": "Neil",
    "childrenAllowed": true,
    "eventsAllowed": false,
    "smokingAllowed": false,
    "petsAllowed": false,
    "checkInTime": null,
    "checkOutTime": "11:00",
    "cleaningFee": 99,
    "weeklyDiscountFactor": 0.95,
    "monthlyDiscountFactor": 1,
    "scores": [
        {
            "areaId": null,
            "score": 722,
            "difference": -84,
            "description": [
                "We see a little drop in your  score this month, it fell by -84. But dont worry, your score is still pretty good at 722.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"1633798",
    "airbnb_property_id": "7698722",
    "homeaway_property_id": null,
    "m_homeaway_property_id": null,
    "title": "2 BR Brownstone Retreat, 2nd Fl.",
    "room_type": "Entire home/apt",
    "property_type": "Townhouse",
    "adr": 176.11,
    "occ": "permission_denied",
    "revenue": "permission_denied",
    "reviews": 191,
    "rating": 9.4,
    "bedrooms": 2,
    "accommodates": 4,
    "bathrooms": 1.0,
    "latitude": 40.68623,
    "longitude": -73.94041,
    "days_available": 319,
    "img_cover": "https://a0.muscache.com/im/pictures/6057715b-f201-4033-858e-b2511577d66c.jpg?aki_policy=x_large",
    "platforms": {
        "airbnb_property_id": "7698722",
        "homeaway_property_id": null
    },
    "regions": {
        "neighborhood_ids": [
            127505,
            127513
        ],
        "zipcode_ids": [
            19083
        ]
    }
}</t>
        </r>
      </text>
    </comment>
    <comment ref="AY14" authorId="0" shapeId="0" xr:uid="{00000000-0006-0000-0000-000026010000}">
      <text>
        <r>
          <rPr>
            <sz val="10"/>
            <color rgb="FF000000"/>
            <rFont val="Arial"/>
          </rPr>
          <t>AllTheRooms:{
    "name": "2 BR Brownstone Retreat, 3rd Fl.",
    "rating": 90,
    "areaName": "Bedford-Stuyvesant, Brooklyn, NY 11221, United States",
    "areaId": 1040633,
    "uid": "10289124",
    "providerId": "airbnb",
    "arrangementType": "Entire Home",
    "instantBook": null,
    "isManaged": null,
    "latitude": 40.68641,
    "longitude": -73.94076,
    "url": "https://www.airbnb.com/rooms/10289124",
    "sleeps": 4,
    "bedrooms": 2,
    "bathrooms": 1,
    "image": {
        "t": null,
        "n": "https://a0.muscache.com/im/pictures/30486a9c-d732-4a2a-bc49-cb25b8a5f76b.jpg",
        "__typename": "Image"
    },
    "vrps": {
        "value": 860,
        "month": "2022-12-31",
        "__typename": "VrpsScore"
    },
    "isSuperhost": true,
    "dailyRate": 157.389641434,
    "occupancyRate": 0.772308,
    "trackedId": null,
    "reviewsCount": 196,
    "beds": 3,
    "hostName": "Neil",
    "childrenAllowed": true,
    "eventsAllowed": false,
    "smokingAllowed": false,
    "petsAllowed": false,
    "checkInTime": null,
    "checkOutTime": "11:00",
    "cleaningFee": 99,
    "weeklyDiscountFactor": 0.95,
    "monthlyDiscountFactor": 1,
    "scores": [
        {
            "areaId": null,
            "score": 860,
            "difference": 52,
            "description": [
                "Great news your score improved by 52 points, and your overall performance score is now a very impressive 860 points - great work!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"1633800",
    "airbnb_property_id": "10289124",
    "homeaway_property_id": null,
    "m_homeaway_property_id": null,
    "title": "2 BR Brownstone Retreat, 3rd Fl.",
    "room_type": "Entire home/apt",
    "property_type": "Townhouse",
    "adr": 176.34,
    "occ": "permission_denied",
    "revenue": "permission_denied",
    "reviews": 194,
    "rating": 9.4,
    "bedrooms": 2,
    "accommodates": 4,
    "bathrooms": 1.0,
    "latitude": 40.68641,
    "longitude": -73.94076,
    "days_available": 365,
    "img_cover": "https://a0.muscache.com/im/pictures/30486a9c-d732-4a2a-bc49-cb25b8a5f76b.jpg?aki_policy=x_large",
    "platforms": {
        "airbnb_property_id": "10289124",
        "homeaway_property_id": null
    },
    "regions": {
        "neighborhood_ids": [
            127513,
            127505
        ],
        "zipcode_ids": [
            19083
        ]
    }
}</t>
        </r>
      </text>
    </comment>
    <comment ref="AZ14" authorId="0" shapeId="0" xr:uid="{00000000-0006-0000-0000-000027010000}">
      <text>
        <r>
          <rPr>
            <sz val="10"/>
            <color rgb="FF000000"/>
            <rFont val="Arial"/>
          </rPr>
          <t>AllTheRooms:{
    "name": "Entire 2 Bedroom in a smart new house",
    "rating": 100,
    "areaName": "Middle Village, MIDDLE VILLAGE, NY 11379, United States",
    "areaId": 1041240,
    "uid": "10489240",
    "providerId": "airbnb",
    "arrangementType": "Entire Home",
    "instantBook": null,
    "isManaged": null,
    "latitude": 40.71865,
    "longitude": -73.88238,
    "url": "https://www.airbnb.com/rooms/10489240",
    "sleeps": 5,
    "bedrooms": 2,
    "bathrooms": 2,
    "image": {
        "t": null,
        "n": "https://a0.muscache.com/im/pictures/3b185970-d38b-4aac-b72d-989be27bd05a.jpg",
        "__typename": "Image"
    },
    "vrps": {
        "value": 778,
        "month": "2022-12-31",
        "__typename": "VrpsScore"
    },
    "isSuperhost": true,
    "dailyRate": 135.106382979,
    "occupancyRate": 0.829412,
    "trackedId": null,
    "reviewsCount": 161,
    "beds": 2,
    "hostName": "Dorina",
    "childrenAllowed": false,
    "eventsAllowed": false,
    "smokingAllowed": false,
    "petsAllowed": false,
    "checkInTime": "16:00",
    "checkOutTime": "11:00",
    "cleaningFee": 50,
    "weeklyDiscountFactor": 1,
    "monthlyDiscountFactor": 1,
    "scores": [
        {
            "areaId": null,
            "score": 778,
            "difference": 38,
            "description": [
                "Well done, your  performance score is up by 38 points this month. It's currently 778. "
            ],
            "areaType": "radius",
            "__typename": "Score"
        },
        {
            "areaId": 1041240,
            "score": null,
            "difference": null,
            "description": null,
            "areaType": "postalcode",
            "__typename": "Score"
        },
        {
            "areaId": 1038680,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"1675734",
    "airbnb_property_id": "10489240",
    "homeaway_property_id": null,
    "m_homeaway_property_id": null,
    "title": "Entire 2 Bedroom in a smart new house",
    "room_type": "Entire home/apt",
    "property_type": "House",
    "adr": 138.78,
    "occ": "permission_denied",
    "revenue": "permission_denied",
    "reviews": 161,
    "rating": 9.8,
    "bedrooms": 2,
    "accommodates": 5,
    "bathrooms": 1.5,
    "latitude": 40.71865,
    "longitude": -73.88238,
    "days_available": 365,
    "img_cover": "https://a0.muscache.com/im/pictures/3b185970-d38b-4aac-b72d-989be27bd05a.jpg?aki_policy=x_large",
    "platforms": {
        "airbnb_property_id": "10489240",
        "homeaway_property_id": null
    },
    "regions": {
        "neighborhood_ids": [
            127614
        ],
        "zipcode_ids": [
            16210
        ]
    }
}</t>
        </r>
      </text>
    </comment>
    <comment ref="BA14" authorId="0" shapeId="0" xr:uid="{00000000-0006-0000-0000-000028010000}">
      <text>
        <r>
          <rPr>
            <sz val="10"/>
            <color rgb="FF000000"/>
            <rFont val="Arial"/>
          </rPr>
          <t>AllTheRooms:{
    "name": "Newly renovated luxury apartment",
    "rating": 100,
    "areaName": "Bedford-Stuyvesant, Brooklyn, NY 11233, United States",
    "areaId": 1040630,
    "uid": "10709249",
    "providerId": "airbnb",
    "arrangementType": "Entire Home",
    "instantBook": null,
    "isManaged": null,
    "latitude": 40.68122,
    "longitude": -73.91736,
    "url": "https://www.airbnb.com/rooms/10709249",
    "sleeps": 5,
    "bedrooms": 2,
    "bathrooms": 1,
    "image": {
        "t": null,
        "n": "https://a0.muscache.com/im/pictures/cc13f61c-a441-45da-879b-1c5c3d3190a8.jpg",
        "__typename": "Image"
    },
    "vrps": {
        "value": 813,
        "month": "2022-12-31",
        "__typename": "VrpsScore"
    },
    "isSuperhost": true,
    "dailyRate": 253.67372093,
    "occupancyRate": 0.651515,
    "trackedId": null,
    "reviewsCount": 273,
    "beds": 3,
    "hostName": "Sandrine",
    "childrenAllowed": true,
    "eventsAllowed": false,
    "smokingAllowed": false,
    "petsAllowed": false,
    "checkInTime": "16:00",
    "checkOutTime": "11:00",
    "cleaningFee": 90,
    "weeklyDiscountFactor": 1,
    "monthlyDiscountFactor": 0.92,
    "scores": [
        {
            "areaId": null,
            "score": 813,
            "difference": -129,
            "description": [
                "A small drop of -129 in  performance score this month, but you're still doing great at 813 points.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"1708663",
    "airbnb_property_id": "10709249",
    "homeaway_property_id": null,
    "m_homeaway_property_id": null,
    "title": "Newly renovated luxury apartment",
    "room_type": "Entire home/apt",
    "property_type": "Apartment",
    "adr": 277.68,
    "occ": "permission_denied",
    "revenue": "permission_denied",
    "reviews": 269,
    "rating": 9.8,
    "bedrooms": 2,
    "accommodates": 5,
    "bathrooms": 1.0,
    "latitude": 40.68122,
    "longitude": -73.91736,
    "days_available": 339,
    "img_cover": "https://a0.muscache.com/im/pictures/cc13f61c-a441-45da-879b-1c5c3d3190a8.jpg?aki_policy=x_large",
    "platforms": {
        "airbnb_property_id": "10709249",
        "homeaway_property_id": null
    },
    "regions": {
        "neighborhood_ids": [
            127505,
            127513
        ],
        "zipcode_ids": [
            14417
        ]
    }
}</t>
        </r>
      </text>
    </comment>
    <comment ref="BB14" authorId="0" shapeId="0" xr:uid="{00000000-0006-0000-0000-000029010000}">
      <text>
        <r>
          <rPr>
            <sz val="10"/>
            <color rgb="FF000000"/>
            <rFont val="Arial"/>
          </rPr>
          <t>AllTheRooms:{
    "name": "\u272a Comfortable 3 Bed &amp; 2 BR \u272a Friends &amp; Family \u272a",
    "rating": 90,
    "areaName": "Lower East Side, New York, NY 10002, United States",
    "areaId": 1046301,
    "uid": "8621133",
    "providerId": "airbnb",
    "arrangementType": "Entire Home",
    "instantBook": null,
    "isManaged": null,
    "latitude": 40.71912,
    "longitude": -73.9904,
    "url": "https://www.airbnb.com/rooms/8621133",
    "sleeps": 4,
    "bedrooms": 2,
    "bathrooms": 1,
    "image": {
        "t": null,
        "n": "https://a0.muscache.com/im/pictures/d3d8b87f-318d-4e28-ba78-5f6b88eca732.jpg",
        "__typename": "Image"
    },
    "vrps": {
        "value": 991,
        "month": "2022-12-31",
        "__typename": "VrpsScore"
    },
    "isSuperhost": false,
    "dailyRate": 331.090123457,
    "occupancyRate": 0.84669,
    "trackedId": null,
    "reviewsCount": 178,
    "beds": 3,
    "hostName": "Tatiana",
    "childrenAllowed": false,
    "eventsAllowed": false,
    "smokingAllowed": false,
    "petsAllowed": false,
    "checkInTime": "15:00",
    "checkOutTime": "11:00",
    "cleaningFee": 125,
    "weeklyDiscountFactor": 0.95,
    "monthlyDiscountFactor": 0.9,
    "scores": [
        {
            "areaId": null,
            "score": 991,
            "difference": 13,
            "description": [
                "Great news your score improved by 13 points, and your overall performance score is now a very impressive 991 points - great work!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1035776,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"1823126",
    "airbnb_property_id": "8621133",
    "homeaway_property_id": null,
    "m_homeaway_property_id": null,
    "title": "\u272a Comfortable 3 Bed &amp; 2 BR \u272a Friends &amp; Family \u272a",
    "room_type": "Entire home/apt",
    "property_type": "Apartment",
    "adr": 389.89,
    "occ": "permission_denied",
    "revenue": "permission_denied",
    "reviews": 175,
    "rating": 9.2,
    "bedrooms": 2,
    "accommodates": 4,
    "bathrooms": 1.0,
    "latitude": 40.71912,
    "longitude": -73.9904,
    "days_available": 304,
    "img_cover": "https://a0.muscache.com/im/pictures/d3d8b87f-318d-4e28-ba78-5f6b88eca732.jpg?aki_policy=x_large",
    "platforms": {
        "airbnb_property_id": "8621133",
        "homeaway_property_id": null
    },
    "regions": {
        "neighborhood_ids": [
            142508,
            127604
        ],
        "zipcode_ids": [
            12624
        ]
    }
}</t>
        </r>
      </text>
    </comment>
    <comment ref="BC14" authorId="0" shapeId="0" xr:uid="{00000000-0006-0000-0000-00002A010000}">
      <text>
        <r>
          <rPr>
            <sz val="10"/>
            <color rgb="FF000000"/>
            <rFont val="Arial"/>
          </rPr>
          <t>AllTheRooms:{
    "name": "Historic Upper West Side Townhouse 1 or 2 Bdrms",
    "rating": 100,
    "areaName": "Hamilton Heights, New York, NY 10031, United States",
    "areaId": 1040820,
    "uid": "11511431",
    "providerId": "airbnb",
    "arrangementType": "Entire Home",
    "instantBook": null,
    "isManaged": null,
    "latitude": 40.82198,
    "longitude": -73.94788,
    "url": "https://www.airbnb.com/rooms/11511431",
    "sleeps": 5,
    "bedrooms": 2,
    "bathrooms": 1,
    "image": {
        "t": null,
        "n": "https://a0.muscache.com/im/pictures/1cbffbb2-0e94-4fe7-a8b0-9b6aac9195ca.jpg",
        "__typename": "Image"
    },
    "vrps": {
        "value": 875,
        "month": "2022-12-31",
        "__typename": "VrpsScore"
    },
    "isSuperhost": true,
    "dailyRate": 184.180397181,
    "occupancyRate": 0.743333,
    "trackedId": null,
    "reviewsCount": 216,
    "beds": 5,
    "hostName": "Ray",
    "childrenAllowed": true,
    "eventsAllowed": false,
    "smokingAllowed": false,
    "petsAllowed": false,
    "checkInTime": "15:00",
    "checkOutTime": "12:00",
    "cleaningFee": 90,
    "weeklyDiscountFactor": 0.9,
    "monthlyDiscountFactor": 0.8,
    "scores": [
        {
            "areaId": null,
            "score": 875,
            "difference": 138,
            "description": [
                "Great news your score improved by 138 points, and your overall performance score is now a very impressive 875 points - great work!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1038863,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"1954552",
    "airbnb_property_id": "11511431",
    "homeaway_property_id": null,
    "m_homeaway_property_id": null,
    "title": "Historic Upper West Side Townhouse 1 or 2 Bdrms",
    "room_type": "Entire home/apt",
    "property_type": "Guest suite",
    "adr": 187.62,
    "occ": "permission_denied",
    "revenue": "permission_denied",
    "reviews": 212,
    "rating": 9.6,
    "bedrooms": 2,
    "accommodates": 5,
    "bathrooms": 1.0,
    "latitude": 40.82198,
    "longitude": -73.94788,
    "days_available": 306,
    "img_cover": "https://a0.muscache.com/im/pictures/1cbffbb2-0e94-4fe7-a8b0-9b6aac9195ca.jpg?aki_policy=x_large",
    "platforms": {
        "airbnb_property_id": "11511431",
        "homeaway_property_id": null
    },
    "regions": {
        "neighborhood_ids": [
            142508,
            127581,
            127582
        ],
        "zipcode_ids": [
            13325
        ]
    }
}</t>
        </r>
      </text>
    </comment>
    <comment ref="BD14" authorId="0" shapeId="0" xr:uid="{00000000-0006-0000-0000-00002B010000}">
      <text>
        <r>
          <rPr>
            <sz val="10"/>
            <color rgb="FF000000"/>
            <rFont val="Arial"/>
          </rPr>
          <t>AllTheRooms:{
    "name": "*CoZy Private Williamsburg Home*",
    "rating": 100,
    "areaName": "Williamsburg, Brooklyn, NY 11206, United States",
    "areaId": 1074020,
    "uid": "11693193",
    "providerId": "airbnb",
    "arrangementType": "Entire Home",
    "instantBook": null,
    "isManaged": null,
    "latitude": 40.70976,
    "longitude": -73.94767,
    "url": "https://www.airbnb.com/rooms/11693193",
    "sleeps": 5,
    "bedrooms": 2,
    "bathrooms": 1,
    "image": {
        "t": null,
        "n": "https://a0.muscache.com/im/pictures/9a35c1c3-f65f-4c44-84ac-2e133ce66508.jpg",
        "__typename": "Image"
    },
    "vrps": {
        "value": 958,
        "month": "2022-12-31",
        "__typename": "VrpsScore"
    },
    "isSuperhost": true,
    "dailyRate": 295.568181818,
    "occupancyRate": 0.641399,
    "trackedId": null,
    "reviewsCount": 193,
    "beds": 3,
    "hostName": "Luis",
    "childrenAllowed": null,
    "eventsAllowed": false,
    "smokingAllowed": false,
    "petsAllowed": false,
    "checkInTime": "15:00",
    "checkOutTime": "11:00",
    "cleaningFee": 100,
    "weeklyDiscountFactor": 1,
    "monthlyDiscountFactor": 1,
    "scores": [
        {
            "areaId": null,
            "score": 958,
            "difference": 64,
            "description": [
                "Great news your score improved by 64 points, and your overall performance score is now a very impressive 958 points - great work! "
            ],
            "areaType": "radius",
            "__typename": "Score"
        },
        {
            "areaId": 1074020,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"2023030",
    "airbnb_property_id": "11693193",
    "homeaway_property_id": null,
    "m_homeaway_property_id": null,
    "title": "*CoZy Private Williamsburg Home*",
    "room_type": "Entire home/apt",
    "property_type": "Apartment",
    "adr": 330.2,
    "occ": "permission_denied",
    "revenue": "permission_denied",
    "reviews": 188,
    "rating": 9.8,
    "bedrooms": 2,
    "accommodates": 5,
    "bathrooms": 1.0,
    "latitude": 40.70976,
    "longitude": -73.94767,
    "days_available": 344,
    "img_cover": "https://a0.muscache.com/im/pictures/9a35c1c3-f65f-4c44-84ac-2e133ce66508.jpg?aki_policy=x_large",
    "platforms": {
        "airbnb_property_id": "11693193",
        "homeaway_property_id": null
    },
    "regions": {
        "neighborhood_ids": [
            127692,
            127513
        ],
        "zipcode_ids": [
            18115
        ]
    }
}</t>
        </r>
      </text>
    </comment>
    <comment ref="BE14" authorId="0" shapeId="0" xr:uid="{00000000-0006-0000-0000-00002C010000}">
      <text>
        <r>
          <rPr>
            <sz val="10"/>
            <color rgb="FF000000"/>
            <rFont val="Arial"/>
          </rPr>
          <t>AllTheRooms:{
    "name": "Beautiful Spacious Loft near subway and train",
    "rating": 100,
    "areaName": "Marble Hill, Bronx, NY 10463, United States",
    "areaId": 1056255,
    "uid": "11486601",
    "providerId": "airbnb",
    "arrangementType": "Entire Home",
    "instantBook": null,
    "isManaged": null,
    "latitude": 40.87698,
    "longitude": -73.9086,
    "url": "https://www.airbnb.com/rooms/11486601",
    "sleeps": 3,
    "bedrooms": 2,
    "bathrooms": 1,
    "image": {
        "t": null,
        "n": "https://a0.muscache.com/im/pictures/f3e75607-621b-46ac-b4b6-bc45fc94e97c.jpg",
        "__typename": "Image"
    },
    "vrps": {
        "value": 794,
        "month": "2022-12-31",
        "__typename": "VrpsScore"
    },
    "isSuperhost": true,
    "dailyRate": 148.995429553,
    "occupancyRate": 0.675958,
    "trackedId": null,
    "reviewsCount": 116,
    "beds": 2,
    "hostName": "Luis And Oriana",
    "childrenAllowed": true,
    "eventsAllowed": false,
    "smokingAllowed": false,
    "petsAllowed": false,
    "checkInTime": "15:00",
    "checkOutTime": "12:00",
    "cleaningFee": 100,
    "weeklyDiscountFactor": 0.98,
    "monthlyDiscountFactor": 0.9,
    "scores": [
        {
            "areaId": null,
            "score": 794,
            "difference": -61,
            "description": [
                "We see a little drop in your  score this month, it fell by -61. But dont worry, your score is still pretty good at 794. "
            ],
            "areaType": "radius",
            "__typename": "Score"
        },
        {
            "areaId": 1056255,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1036411,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"2060819",
    "airbnb_property_id": "11486601",
    "homeaway_property_id": null,
    "m_homeaway_property_id": null,
    "title": "Beautiful Spacious Loft near subway and train",
    "room_type": "Entire home/apt",
    "property_type": "Loft",
    "adr": 156.21,
    "occ": "permission_denied",
    "revenue": "permission_denied",
    "reviews": 114,
    "rating": 9.8,
    "bedrooms": 2,
    "accommodates": 3,
    "bathrooms": 1.0,
    "latitude": 40.87698,
    "longitude": -73.9086,
    "days_available": 306,
    "img_cover": "https://a0.muscache.com/im/pictures/f3e75607-621b-46ac-b4b6-bc45fc94e97c.jpg?aki_policy=x_large",
    "platforms": {
        "airbnb_property_id": "11486601",
        "homeaway_property_id": null
    },
    "regions": {
        "neighborhood_ids": [
            142508,
            127607
        ],
        "zipcode_ids": [
            12173
        ]
    }
}</t>
        </r>
      </text>
    </comment>
    <comment ref="BF14" authorId="0" shapeId="0" xr:uid="{00000000-0006-0000-0000-00002D010000}">
      <text>
        <r>
          <rPr>
            <sz val="10"/>
            <color rgb="FF000000"/>
            <rFont val="Arial"/>
          </rPr>
          <t>AllTheRooms:{
    "name": "Spacious Historic Williamsburg 2/1.5 Townhouse",
    "rating": 100,
    "areaName": "Williamsburg, Brooklyn, NY 11249, United States",
    "areaId": 1059405,
    "uid": "1743379",
    "providerId": "airbnb",
    "arrangementType": "Entire Home",
    "instantBook": null,
    "isManaged": null,
    "latitude": 40.71,
    "longitude": -73.96378,
    "url": "https://www.airbnb.com/rooms/1743379",
    "sleeps": 5,
    "bedrooms": 2,
    "bathrooms": 2,
    "image": {
        "t": null,
        "n": "https://a0.muscache.com/im/pictures/24740552/bf44f2da_original.jpg",
        "__typename": "Image"
    },
    "vrps": {
        "value": 908,
        "month": "2022-12-31",
        "__typename": "VrpsScore"
    },
    "isSuperhost": true,
    "dailyRate": 252.831422018,
    "occupancyRate": 0.893443,
    "trackedId": null,
    "reviewsCount": 244,
    "beds": 3,
    "hostName": "Irie",
    "childrenAllowed": true,
    "eventsAllowed": false,
    "smokingAllowed": false,
    "petsAllowed": false,
    "checkInTime": "16:00",
    "checkOutTime": "11:00",
    "cleaningFee": 200,
    "weeklyDiscountFactor": 0.95,
    "monthlyDiscountFactor": 0.9,
    "scores": [
        {
            "areaId": null,
            "score": 908,
            "difference": -6,
            "description": [
                "A small drop of -6 in  performance score this month, but you're still doing great at 908 points.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"2272951",
    "airbnb_property_id": "1743379",
    "homeaway_property_id": null,
    "m_homeaway_property_id": null,
    "title": "Spacious Historic Williamsburg 2/1.5 Townhouse",
    "room_type": "Entire home/apt",
    "property_type": "Apartment",
    "adr": 209.94,
    "occ": "permission_denied",
    "revenue": "permission_denied",
    "reviews": 242,
    "rating": 9.5,
    "bedrooms": 2,
    "accommodates": 5,
    "bathrooms": 1.5,
    "latitude": 40.71,
    "longitude": -73.96378,
    "days_available": 361,
    "img_cover": "https://a0.muscache.com/im/pictures/24740552/bf44f2da_original.jpg?aki_policy=x_large",
    "platforms": {
        "airbnb_property_id": "1743379",
        "homeaway_property_id": null
    },
    "regions": {
        "neighborhood_ids": [
            127513,
            127692
        ],
        "zipcode_ids": [
            18515
        ]
    }
}</t>
        </r>
      </text>
    </comment>
    <comment ref="BG14" authorId="0" shapeId="0" xr:uid="{00000000-0006-0000-0000-00002E010000}">
      <text>
        <r>
          <rPr>
            <sz val="10"/>
            <color rgb="FF000000"/>
            <rFont val="Arial"/>
          </rPr>
          <t>AllTheRooms:{
    "name": "Entire Home in NYC- 2 bedroom/Private Entrance",
    "rating": 90,
    "areaName": "Baychester, Bronx, NY 10469, United States",
    "areaId": 1051016,
    "uid": "12496118",
    "providerId": "airbnb",
    "arrangementType": "Entire Home",
    "instantBook": null,
    "isManaged": null,
    "latitude": 40.86768,
    "longitude": -73.8605,
    "url": "https://www.airbnb.com/rooms/12496118",
    "sleeps": 6,
    "bedrooms": 2,
    "bathrooms": 1,
    "image": {
        "t": null,
        "n": "https://a0.muscache.com/im/pictures/d4b07c3e-c2fd-47a0-8e92-4eb18011d8aa.jpg",
        "__typename": "Image"
    },
    "vrps": {
        "value": 682,
        "month": "2022-12-31",
        "__typename": "VrpsScore"
    },
    "isSuperhost": false,
    "dailyRate": 164.708530806,
    "occupancyRate": 0.613372,
    "trackedId": null,
    "reviewsCount": 126,
    "beds": 3,
    "hostName": "Yahaira",
    "childrenAllowed": true,
    "eventsAllowed": false,
    "smokingAllowed": false,
    "petsAllowed": false,
    "checkInTime": "15:00",
    "checkOutTime": "10:00",
    "cleaningFee": 125,
    "weeklyDiscountFactor": 0.9,
    "monthlyDiscountFactor": 0.9,
    "scores": [
        {
            "areaId": null,
            "score": 682,
            "difference": -82,
            "description": [
                "We see a little drop in your  score this month, it fell by -82. But dont worry, your score is still pretty good at 682. "
            ],
            "areaType": "radius",
            "__typename": "Score"
        },
        {
            "areaId": 1051016,
            "score": null,
            "difference": null,
            "description": null,
            "areaType": "postalcode",
            "__typename": "Score"
        },
        {
            "areaId": 1036226,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"2301852",
    "airbnb_property_id": "12496118",
    "homeaway_property_id": null,
    "m_homeaway_property_id": null,
    "title": "Entire Home in NYC- 2 bedroom/Private Entrance",
    "room_type": "Entire home/apt",
    "property_type": "House",
    "adr": 200.39,
    "occ": "permission_denied",
    "revenue": "permission_denied",
    "reviews": 124,
    "rating": 9.4,
    "bedrooms": 2,
    "accommodates": 6,
    "bathrooms": 1.0,
    "latitude": 40.86768,
    "longitude": -73.8605,
    "days_available": 301,
    "img_cover": "https://a0.muscache.com/im/pictures/d4b07c3e-c2fd-47a0-8e92-4eb18011d8aa.jpg?aki_policy=x_large",
    "platforms": {
        "airbnb_property_id": "12496118",
        "homeaway_property_id": null
    },
    "regions": {
        "neighborhood_ids": [
            127502
        ],
        "zipcode_ids": [
            12508
        ]
    }
}</t>
        </r>
      </text>
    </comment>
    <comment ref="BH14" authorId="0" shapeId="0" xr:uid="{00000000-0006-0000-0000-00002F010000}">
      <text>
        <r>
          <rPr>
            <sz val="10"/>
            <color rgb="FF000000"/>
            <rFont val="Arial"/>
          </rPr>
          <t>AllTheRooms:{
    "name": "Designers brownstone in Bed-Stuy",
    "rating": 100,
    "areaName": "Bedford-Stuyvesant, Brooklyn, NY 11233, United States",
    "areaId": 1040630,
    "uid": "8322478",
    "providerId": "airbnb",
    "arrangementType": "Entire Home",
    "instantBook": null,
    "isManaged": null,
    "latitude": 40.68252,
    "longitude": -73.92404,
    "url": "https://www.airbnb.com/rooms/8322478",
    "sleeps": 3,
    "bedrooms": 2,
    "bathrooms": 1,
    "image": {
        "t": null,
        "n": "https://a0.muscache.com/im/pictures/1cfa50ff-9c4f-4233-8ac9-104bfa84119e.jpg",
        "__typename": "Image"
    },
    "vrps": {
        "value": 627,
        "month": "2022-12-31",
        "__typename": "VrpsScore"
    },
    "isSuperhost": true,
    "dailyRate": 161.746975806,
    "occupancyRate": 0.832215,
    "trackedId": null,
    "reviewsCount": 303,
    "beds": 2,
    "hostName": "Mia",
    "childrenAllowed": true,
    "eventsAllowed": false,
    "smokingAllowed": false,
    "petsAllowed": false,
    "checkInTime": "15:00",
    "checkOutTime": "11:00",
    "cleaningFee": 95,
    "weeklyDiscountFactor": 0.95,
    "monthlyDiscountFactor": 0.9,
    "scores": [
        {
            "areaId": null,
            "score": 627,
            "difference": -171,
            "description": [
                "We see a little drop in your  score this month, it fell by -171. But dont worry, your score is still pretty good at 627.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"2431199",
    "airbnb_property_id": "8322478",
    "homeaway_property_id": null,
    "m_homeaway_property_id": null,
    "title": "Designers brownstone in Bed-Stuy",
    "room_type": "Entire home/apt",
    "property_type": "Apartment",
    "adr": 171.23,
    "occ": "permission_denied",
    "revenue": "permission_denied",
    "reviews": 299,
    "rating": 9.8,
    "bedrooms": 2,
    "accommodates": 3,
    "bathrooms": 1.0,
    "latitude": 40.68252,
    "longitude": -73.92404,
    "days_available": 323,
    "img_cover": "https://a0.muscache.com/im/pictures/1cfa50ff-9c4f-4233-8ac9-104bfa84119e.jpg?aki_policy=x_large",
    "platforms": {
        "airbnb_property_id": "8322478",
        "homeaway_property_id": null
    },
    "regions": {
        "neighborhood_ids": [
            127513,
            127505
        ],
        "zipcode_ids": [
            14417
        ]
    }
}</t>
        </r>
      </text>
    </comment>
    <comment ref="BI14" authorId="0" shapeId="0" xr:uid="{00000000-0006-0000-0000-000030010000}">
      <text>
        <r>
          <rPr>
            <sz val="10"/>
            <color rgb="FF000000"/>
            <rFont val="Arial"/>
          </rPr>
          <t>AllTheRooms:{
    "name": "Danish Modern in Brownstone",
    "rating": 100,
    "areaName": "Clinton Hill, Brooklyn, NY 11238, United States",
    "areaId": 1055507,
    "uid": "12804309",
    "providerId": "airbnb",
    "arrangementType": "Entire Home",
    "instantBook": null,
    "isManaged": null,
    "latitude": 40.68257,
    "longitude": -73.96061,
    "url": "https://www.airbnb.com/rooms/12804309",
    "sleeps": 3,
    "bedrooms": 2,
    "bathrooms": 1,
    "image": {
        "t": null,
        "n": "https://a0.muscache.com/im/pictures/fb4d5482-73ba-4bf8-a4a6-da254a67ff93.jpg",
        "__typename": "Image"
    },
    "vrps": {
        "value": 952,
        "month": "2022-12-31",
        "__typename": "VrpsScore"
    },
    "isSuperhost": true,
    "dailyRate": 265.99535316,
    "occupancyRate": 0.864952,
    "trackedId": null,
    "reviewsCount": 209,
    "beds": 2,
    "hostName": "Devon",
    "childrenAllowed": true,
    "eventsAllowed": false,
    "smokingAllowed": false,
    "petsAllowed": false,
    "checkInTime": "15:00",
    "checkOutTime": "12:00",
    "cleaningFee": 125,
    "weeklyDiscountFactor": 1,
    "monthlyDiscountFactor": 1,
    "scores": [
        {
            "areaId": null,
            "score": 952,
            "difference": 7,
            "description": [
                "Great news your score improved by 7 points, and your overall performance score is now a very impressive 952 points - great work!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"2690853",
    "airbnb_property_id": "12804309",
    "homeaway_property_id": null,
    "m_homeaway_property_id": null,
    "title": "Danish Modern in Brownstone",
    "room_type": "Entire home/apt",
    "property_type": "Townhouse",
    "adr": 284.46,
    "occ": "permission_denied",
    "revenue": "permission_denied",
    "reviews": 207,
    "rating": 9.9,
    "bedrooms": 2,
    "accommodates": 3,
    "bathrooms": 1.0,
    "latitude": 40.68257,
    "longitude": -73.96061,
    "days_available": 330,
    "img_cover": "https://a0.muscache.com/im/pictures/fb4d5482-73ba-4bf8-a4a6-da254a67ff93.jpg?aki_policy=x_large",
    "platforms": {
        "airbnb_property_id": "12804309",
        "homeaway_property_id": null
    },
    "regions": {
        "neighborhood_ids": [
            127527,
            127513
        ],
        "zipcode_ids": [
            14730
        ]
    }
}</t>
        </r>
      </text>
    </comment>
    <comment ref="BJ14" authorId="0" shapeId="0" xr:uid="{00000000-0006-0000-0000-000031010000}">
      <text>
        <r>
          <rPr>
            <sz val="10"/>
            <color rgb="FF000000"/>
            <rFont val="Arial"/>
          </rPr>
          <t>AllTheRooms:{
    "name": "Lovely Gem in Hell's Kitchen Midtown Manhattan",
    "rating": 90,
    "areaName": "Hell's Kitchen, New York, NY 10019, United States",
    "areaId": 1053027,
    "uid": "13397316",
    "providerId": "airbnb",
    "arrangementType": "Entire Home",
    "instantBook": null,
    "isManaged": null,
    "latitude": 40.76474,
    "longitude": -73.9927,
    "url": "https://www.airbnb.com/rooms/13397316",
    "sleeps": 4,
    "bedrooms": 2,
    "bathrooms": 1,
    "image": {
        "t": null,
        "n": "https://a0.muscache.com/im/pictures/miso/Hosting-13397316/original/c99a2d32-4a82-4691-9ae1-269ebd805033.jpeg",
        "__typename": "Image"
    },
    "vrps": {
        "value": 995,
        "month": "2022-12-31",
        "__typename": "VrpsScore"
    },
    "isSuperhost": false,
    "dailyRate": 282.304038462,
    "occupancyRate": 0.830671,
    "trackedId": null,
    "reviewsCount": 103,
    "beds": 3,
    "hostName": "Carla",
    "childrenAllowed": false,
    "eventsAllowed": false,
    "smokingAllowed": false,
    "petsAllowed": false,
    "checkInTime": "15:00",
    "checkOutTime": "10:00",
    "cleaningFee": 120,
    "weeklyDiscountFactor": 0.9,
    "monthlyDiscountFactor": 0.5,
    "scores": [
        {
            "areaId": null,
            "score": 995,
            "difference": 14,
            "description": [
                "Great news your score improved by 14 points, and your overall performance score is now a very impressive 995 points - great work! "
            ],
            "areaType": "radius",
            "__typename": "Score"
        },
        {
            "areaId": 1053027,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"2931443",
    "airbnb_property_id": "13397316",
    "homeaway_property_id": null,
    "m_homeaway_property_id": null,
    "title": "Lovely Gem in Hell''s Kitchen Midtown Manhattan",
    "room_type": "Entire home/apt",
    "property_type": "Apartment",
    "adr": 317.15,
    "occ": "permission_denied",
    "revenue": "permission_denied",
    "reviews": 99,
    "rating": 8.9,
    "bedrooms": 2,
    "accommodates": 4,
    "bathrooms": 1.0,
    "latitude": 40.76474,
    "longitude": -73.9927,
    "days_available": 315,
    "img_cover": "https://a0.muscache.com/im/pictures/miso/Hosting-13397316/original/c99a2d32-4a82-4691-9ae1-269ebd805033.jpeg?aki_policy=x_large",
    "platforms": {
        "airbnb_property_id": "13397316",
        "homeaway_property_id": null
    },
    "regions": {
        "neighborhood_ids": [
            142508,
            127616,
            127583
        ],
        "zipcode_ids": [
            12982
        ]
    }
}</t>
        </r>
      </text>
    </comment>
    <comment ref="BK14" authorId="0" shapeId="0" xr:uid="{00000000-0006-0000-0000-000032010000}">
      <text>
        <r>
          <rPr>
            <sz val="10"/>
            <color rgb="FF000000"/>
            <rFont val="Arial"/>
          </rPr>
          <t>AllTheRooms:{
    "name": "Entire Ground floor with reserved parking.",
    "rating": 100,
    "areaName": "Jackson Heights, Jackson Heights, NY 11372, United States",
    "areaId": 1074408,
    "uid": "13378609",
    "providerId": "airbnb",
    "arrangementType": "Entire Home",
    "instantBook": null,
    "isManaged": null,
    "latitude": 40.75077,
    "longitude": -73.89251,
    "url": "https://www.airbnb.com/rooms/13378609",
    "sleeps": 5,
    "bedrooms": 2,
    "bathrooms": 2,
    "image": {
        "t": null,
        "n": "https://a0.muscache.com/im/pictures/d946d24f-a94b-4c59-bcb8-b2c9bca92402.jpg",
        "__typename": "Image"
    },
    "vrps": {
        "value": 630,
        "month": "2022-12-31",
        "__typename": "VrpsScore"
    },
    "isSuperhost": false,
    "dailyRate": 149.121829268,
    "occupancyRate": 0.518987,
    "trackedId": null,
    "reviewsCount": 73,
    "beds": 4,
    "hostName": "Fahim",
    "childrenAllowed": true,
    "eventsAllowed": false,
    "smokingAllowed": false,
    "petsAllowed": false,
    "checkInTime": "16:00",
    "checkOutTime": "11:00",
    "cleaningFee": 80,
    "weeklyDiscountFactor": 1,
    "monthlyDiscountFactor": 0.93,
    "scores": [
        {
            "areaId": null,
            "score": 630,
            "difference": 28,
            "description": [
                "Well done, your  performance score is up by 28 points this month. It's currently 630. "
            ],
            "areaType": "radius",
            "__typename": "Score"
        },
        {
            "areaId": 1074408,
            "score": null,
            "difference": null,
            "description": null,
            "areaType": "postalcode",
            "__typename": "Score"
        },
        {
            "areaId": 1036590,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"2950426",
    "airbnb_property_id": "13378609",
    "homeaway_property_id": null,
    "m_homeaway_property_id": null,
    "title": "Entire Ground floor with reserved parking.",
    "room_type": "Entire home/apt",
    "property_type": "Apartment",
    "adr": 159.24,
    "occ": "permission_denied",
    "revenue": "permission_denied",
    "reviews": 72,
    "rating": 9.7,
    "bedrooms": 2,
    "accommodates": 5,
    "bathrooms": 1.5,
    "latitude": 40.75077,
    "longitude": -73.89251,
    "days_available": 339,
    "img_cover": "https://a0.muscache.com/im/pictures/d946d24f-a94b-4c59-bcb8-b2c9bca92402.jpg?aki_policy=x_large",
    "platforms": {
        "airbnb_property_id": "13378609",
        "homeaway_property_id": null
    },
    "regions": {
        "neighborhood_ids": [
            127591
        ],
        "zipcode_ids": [
            15684
        ]
    }
}</t>
        </r>
      </text>
    </comment>
    <comment ref="BL14" authorId="0" shapeId="0" xr:uid="{00000000-0006-0000-0000-000033010000}">
      <text>
        <r>
          <rPr>
            <sz val="10"/>
            <color rgb="FF000000"/>
            <rFont val="Arial"/>
          </rPr>
          <t>AllTheRooms:{
    "name": "2 Bedroom Apartment in Prime Midtown West",
    "rating": 90,
    "areaName": "Hell's Kitchen, New York, NY 10036, United States",
    "areaId": 1068123,
    "uid": "13532647",
    "providerId": "airbnb",
    "arrangementType": "Entire Home",
    "instantBook": null,
    "isManaged": null,
    "latitude": 40.7601,
    "longitude": -73.99322,
    "url": "https://www.airbnb.com/rooms/13532647",
    "sleeps": 5,
    "bedrooms": 2,
    "bathrooms": 1,
    "image": {
        "t": null,
        "n": "https://a0.muscache.com/im/pictures/miso/Hosting-13532647/original/fc7018fb-d488-4742-a73c-da9267a52f95.jpeg",
        "__typename": "Image"
    },
    "vrps": {
        "value": 997,
        "month": "2022-12-31",
        "__typename": "VrpsScore"
    },
    "isSuperhost": false,
    "dailyRate": 317.718309859,
    "occupancyRate": 0.850299,
    "trackedId": null,
    "reviewsCount": 257,
    "beds": 3,
    "hostName": "Allan",
    "childrenAllowed": true,
    "eventsAllowed": false,
    "smokingAllowed": false,
    "petsAllowed": false,
    "checkInTime": "13:00",
    "checkOutTime": "11:00",
    "cleaningFee": 75,
    "weeklyDiscountFactor": 1,
    "monthlyDiscountFactor": 0.9,
    "scores": [
        {
            "areaId": null,
            "score": 997,
            "difference": 4,
            "description": [
                "Your  performance score has not changed this month, it's still at 997. "
            ],
            "areaType": "radius",
            "__typename": "Score"
        },
        {
            "areaId": 1068123,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"3017563",
    "airbnb_property_id": "13532647",
    "homeaway_property_id": null,
    "m_homeaway_property_id": null,
    "title": "2 Bedroom Apartment in Prime Midtown West",
    "room_type": "Entire home/apt",
    "property_type": "Apartment",
    "adr": 366.38,
    "occ": "permission_denied",
    "revenue": "permission_denied",
    "reviews": 250,
    "rating": 9.2,
    "bedrooms": 2,
    "accommodates": 5,
    "bathrooms": 1.0,
    "latitude": 40.7601,
    "longitude": -73.99322,
    "days_available": 315,
    "img_cover": "https://a0.muscache.com/im/pictures/miso/Hosting-13532647/original/fc7018fb-d488-4742-a73c-da9267a52f95.jpeg?aki_policy=x_large",
    "platforms": {
        "airbnb_property_id": "13532647",
        "homeaway_property_id": null
    },
    "regions": {
        "neighborhood_ids": [
            142508,
            127583,
            127616
        ],
        "zipcode_ids": [
            13995
        ]
    }
}</t>
        </r>
      </text>
    </comment>
    <comment ref="BM14" authorId="0" shapeId="0" xr:uid="{00000000-0006-0000-0000-000034010000}">
      <text>
        <r>
          <rPr>
            <sz val="10"/>
            <color rgb="FF000000"/>
            <rFont val="Arial"/>
          </rPr>
          <t>AllTheRooms:{
    "name": "Stylish and Comfy Apartment in the heart of NYC",
    "rating": 90,
    "areaName": "Tremont, Bronx, NY 10457, United States",
    "areaId": 1043909,
    "uid": "12701430",
    "providerId": "airbnb",
    "arrangementType": "Entire Home",
    "instantBook": null,
    "isManaged": null,
    "latitude": 40.84768,
    "longitude": -73.90531,
    "url": "https://www.airbnb.com/rooms/12701430",
    "sleeps": 5,
    "bedrooms": 2,
    "bathrooms": 1,
    "image": {
        "t": null,
        "n": "https://a0.muscache.com/im/pictures/miso/Hosting-12701430/original/a9a9a34d-e8e2-417e-b610-ef27a98b1527.jpeg",
        "__typename": "Image"
    },
    "vrps": {
        "value": 867,
        "month": "2022-12-31",
        "__typename": "VrpsScore"
    },
    "isSuperhost": false,
    "dailyRate": 217.717613636,
    "occupancyRate": 0.544892,
    "trackedId": null,
    "reviewsCount": 31,
    "beds": 3,
    "hostName": "Victor",
    "childrenAllowed": false,
    "eventsAllowed": false,
    "smokingAllowed": false,
    "petsAllowed": false,
    "checkInTime": "15:00",
    "checkOutTime": "11:00",
    "cleaningFee": 100,
    "weeklyDiscountFactor": 0.85,
    "monthlyDiscountFactor": 0.75,
    "scores": [
        {
            "areaId": null,
            "score": 867,
            "difference": 97,
            "description": [
                "Great news your score improved by 97 points, and your overall performance score is now a very impressive 867 points - great work! "
            ],
            "areaType": "radius",
            "__typename": "Score"
        },
        {
            "areaId": 1043909,
            "score": null,
            "difference": null,
            "description": null,
            "areaType": "postalcode",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"3046941",
    "airbnb_property_id": "12701430",
    "homeaway_property_id": null,
    "m_homeaway_property_id": "2569041",
    "title": "Stylish and Comfy Apartment in the heart of NYC",
    "room_type": "Entire home/apt",
    "property_type": "Townhouse",
    "adr": 238.95,
    "occ": "permission_denied",
    "revenue": "permission_denied",
    "reviews": 30,
    "rating": null,
    "bedrooms": 2,
    "accommodates": 5,
    "bathrooms": 1.0,
    "latitude": 40.84768,
    "longitude": -73.90531,
    "days_available": 357,
    "img_cover": "https://a0.muscache.com/im/pictures/miso/Hosting-12701430/original/a9a9a34d-e8e2-417e-b610-ef27a98b1527.jpeg?aki_policy=x_large",
    "platforms": {
        "airbnb_property_id": "12701430",
        "homeaway_property_id": "2569041"
    },
    "regions": {
        "neighborhood_ids": [
            127675
        ],
        "zipcode_ids": [
            11836
        ]
    }
}</t>
        </r>
      </text>
    </comment>
    <comment ref="BN14" authorId="0" shapeId="0" xr:uid="{00000000-0006-0000-0000-000035010000}">
      <text>
        <r>
          <rPr>
            <sz val="10"/>
            <color rgb="FF000000"/>
            <rFont val="Arial"/>
          </rPr>
          <t>AllTheRooms:{
    "name": "2 Bedroom Apartment / Prime Williamsburg Location",
    "rating": 90,
    "areaName": "Brooklyn, NY 11211, United States",
    "areaId": 1059405,
    "uid": "13745575",
    "providerId": "airbnb",
    "arrangementType": "Entire Home",
    "instantBook": null,
    "isManaged": null,
    "latitude": 40.71224,
    "longitude": -73.9624,
    "url": "https://www.airbnb.com/rooms/13745575",
    "sleeps": 6,
    "bedrooms": 2,
    "bathrooms": 1,
    "image": {
        "t": null,
        "n": "https://a0.muscache.com/im/pictures/e4cb7dae-d463-4cb9-8d32-8c3a8b04fdf4.jpg",
        "__typename": "Image"
    },
    "vrps": {
        "value": 981,
        "month": "2022-12-31",
        "__typename": "VrpsScore"
    },
    "isSuperhost": true,
    "dailyRate": 270.511056604,
    "occupancyRate": 0.886288,
    "trackedId": null,
    "reviewsCount": 167,
    "beds": 2,
    "hostName": "Timothy + Katrin",
    "childrenAllowed": true,
    "eventsAllowed": false,
    "smokingAllowed": false,
    "petsAllowed": false,
    "checkInTime": "16:00",
    "checkOutTime": "11:00",
    "cleaningFee": 150,
    "weeklyDiscountFactor": 0.97,
    "monthlyDiscountFactor": 0.8,
    "scores": [
        {
            "areaId": null,
            "score": 981,
            "difference": 22,
            "description": [
                "Great news your score improved by 22 points, and your overall performance score is now a very impressive 981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"3135184",
    "airbnb_property_id": "13745575",
    "homeaway_property_id": null,
    "m_homeaway_property_id": null,
    "title": "2 Bedroom Apartment / Prime Williamsburg Location",
    "room_type": "Entire home/apt",
    "property_type": "Apartment",
    "adr": 282.89,
    "occ": "permission_denied",
    "revenue": "permission_denied",
    "reviews": 165,
    "rating": 9.3,
    "bedrooms": 2,
    "accommodates": 6,
    "bathrooms": 1.0,
    "latitude": 40.71224,
    "longitude": -73.9624,
    "days_available": 364,
    "img_cover": "https://a0.muscache.com/im/pictures/e4cb7dae-d463-4cb9-8d32-8c3a8b04fdf4.jpg?aki_policy=x_large",
    "platforms": {
        "airbnb_property_id": "13745575",
        "homeaway_property_id": null
    },
    "regions": {
        "neighborhood_ids": [
            127692,
            127513
        ],
        "zipcode_ids": [
            18515
        ]
    }
}</t>
        </r>
      </text>
    </comment>
    <comment ref="BO14" authorId="0" shapeId="0" xr:uid="{00000000-0006-0000-0000-000036010000}">
      <text>
        <r>
          <rPr>
            <sz val="10"/>
            <color rgb="FF000000"/>
            <rFont val="Arial"/>
          </rPr>
          <t>AllTheRooms:{
    "name": "Spacious Park Block Gem! Perfect for families.",
    "rating": 100,
    "areaName": "Brooklyn, NY 11215, United States",
    "areaId": 1059407,
    "uid": "14055238",
    "providerId": "airbnb",
    "arrangementType": "Entire Home",
    "instantBook": null,
    "isManaged": null,
    "latitude": 40.67174,
    "longitude": -73.97464,
    "url": "https://www.airbnb.com/rooms/14055238",
    "sleeps": 6,
    "bedrooms": 2,
    "bathrooms": 1,
    "image": {
        "t": null,
        "n": "https://a0.muscache.com/im/pictures/5753ddb9-e533-432b-9757-c132a3f21d34.jpg",
        "__typename": "Image"
    },
    "vrps": {
        "value": 958,
        "month": "2022-12-31",
        "__typename": "VrpsScore"
    },
    "isSuperhost": true,
    "dailyRate": 336.434318555,
    "occupancyRate": 0.648562,
    "trackedId": null,
    "reviewsCount": 279,
    "beds": 3,
    "hostName": "Brian And Rachel",
    "childrenAllowed": true,
    "eventsAllowed": false,
    "smokingAllowed": false,
    "petsAllowed": true,
    "checkInTime": "16:00",
    "checkOutTime": "12:00",
    "cleaningFee": 100,
    "weeklyDiscountFactor": 0.9,
    "monthlyDiscountFactor": 0.75,
    "scores": [
        {
            "areaId": null,
            "score": 958,
            "difference": 16,
            "description": [
                "Great news your score improved by 16 points, and your overall performance score is now a very impressive 958 points - great work! "
            ],
            "areaType": "radius",
            "__typename": "Score"
        },
        {
            "areaId": 1059407,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"3299006",
    "airbnb_property_id": "14055238",
    "homeaway_property_id": null,
    "m_homeaway_property_id": "4759970ha",
    "title": "Spacious Park Block Gem! Perfect for families.",
    "room_type": "Entire home/apt",
    "property_type": "Apartment",
    "adr": 349.73,
    "occ": "permission_denied",
    "revenue": "permission_denied",
    "reviews": 280,
    "rating": 9.7,
    "bedrooms": 2,
    "accommodates": 6,
    "bathrooms": 1.0,
    "latitude": 40.67174,
    "longitude": -73.97464,
    "days_available": 362,
    "img_cover": "https://a0.muscache.com/im/pictures/5753ddb9-e533-432b-9757-c132a3f21d34.jpg?aki_policy=x_large",
    "platforms": {
        "airbnb_property_id": "14055238",
        "homeaway_property_id": "4759970ha"
    },
    "regions": {
        "neighborhood_ids": [
            127513,
            127636
        ],
        "zipcode_ids": [
            18519
        ]
    }
}</t>
        </r>
      </text>
    </comment>
    <comment ref="BP14" authorId="0" shapeId="0" xr:uid="{00000000-0006-0000-0000-000037010000}">
      <text>
        <r>
          <rPr>
            <sz val="10"/>
            <color rgb="FF000000"/>
            <rFont val="Arial"/>
          </rPr>
          <t>AllTheRooms:{
    "name": "Stunning 2BR Apartment in Sunnyside",
    "rating": 100,
    "areaName": "Sunnyside, Queens, NY 11104, United States",
    "areaId": 1054768,
    "uid": "13042637",
    "providerId": "airbnb",
    "arrangementType": "Entire Home",
    "instantBook": null,
    "isManaged": null,
    "latitude": 40.747554779052734,
    "longitude": -73.9178466796875,
    "url": "https://www.airbnb.com/rooms/13042637",
    "sleeps": 5,
    "bedrooms": 2,
    "bathrooms": 1,
    "image": {
        "t": null,
        "n": "https://a0.muscache.com/im/pictures/9e4ed844-6fc6-4d3c-ab02-e3756e655c4e.jpg",
        "__typename": "Image"
    },
    "vrps": {
        "value": 866,
        "month": "2022-12-31",
        "__typename": "VrpsScore"
    },
    "isSuperhost": true,
    "dailyRate": 180.76875,
    "occupancyRate": 0.781759,
    "trackedId": null,
    "reviewsCount": 276,
    "beds": 2,
    "hostName": "Steve",
    "childrenAllowed": true,
    "eventsAllowed": false,
    "smokingAllowed": false,
    "petsAllowed": false,
    "checkInTime": "15:00",
    "checkOutTime": "11:00",
    "cleaningFee": 70,
    "weeklyDiscountFactor": 1,
    "monthlyDiscountFactor": 0.9,
    "scores": [
        {
            "areaId": null,
            "score": 866,
            "difference": 56,
            "description": [
                "Great news your score improved by 56 points, and your overall performance score is now a very impressive 866 points - great work! "
            ],
            "areaType": "radius",
            "__typename": "Score"
        },
        {
            "areaId": 1054768,
            "score": null,
            "difference": null,
            "description": null,
            "areaType": "postalcode",
            "__typename": "Score"
        },
        {
            "areaId": 1035742,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"3357054",
    "airbnb_property_id": "13042637",
    "homeaway_property_id": null,
    "m_homeaway_property_id": null,
    "title": "Stunning 2BR Apartment in Sunnyside",
    "room_type": "Entire home/apt",
    "property_type": "Apartment",
    "adr": 194.61,
    "occ": "permission_denied",
    "revenue": "permission_denied",
    "reviews": 275,
    "rating": 9.8,
    "bedrooms": 2,
    "accommodates": 5,
    "bathrooms": 1.0,
    "latitude": 40.7475547791,
    "longitude": -73.9178466797,
    "days_available": 362,
    "img_cover": "https://a0.muscache.com/im/pictures/9e4ed844-6fc6-4d3c-ab02-e3756e655c4e.jpg?aki_policy=x_large",
    "platforms": {
        "airbnb_property_id": "13042637",
        "homeaway_property_id": null
    },
    "regions": {
        "neighborhood_ids": [
            127665
        ],
        "zipcode_ids": [
            17763
        ]
    }
}</t>
        </r>
      </text>
    </comment>
    <comment ref="BQ14" authorId="0" shapeId="0" xr:uid="{00000000-0006-0000-0000-000038010000}">
      <text>
        <r>
          <rPr>
            <sz val="10"/>
            <color rgb="FF000000"/>
            <rFont val="Arial"/>
          </rPr>
          <t>AllTheRooms:{
    "name": "Independent Basement Apt.2 bedrooms",
    "rating": 100,
    "areaName": "Corona, Queens, NY 11368, United States",
    "areaId": 1065802,
    "uid": "14070671",
    "providerId": "airbnb",
    "arrangementType": "Entire Home",
    "instantBook": null,
    "isManaged": null,
    "latitude": 40.75576,
    "longitude": -73.85847,
    "url": "https://www.airbnb.com/rooms/14070671",
    "sleeps": 5,
    "bedrooms": 2,
    "bathrooms": 1,
    "image": {
        "t": null,
        "n": "https://a0.muscache.com/im/pictures/4c742355-f87c-4cc0-aede-8871fa6ba771.jpg",
        "__typename": "Image"
    },
    "vrps": {
        "value": 671,
        "month": "2022-12-31",
        "__typename": "VrpsScore"
    },
    "isSuperhost": true,
    "dailyRate": 73.328354978,
    "occupancyRate": 0.775168,
    "trackedId": null,
    "reviewsCount": 339,
    "beds": 2,
    "hostName": "Fernando",
    "childrenAllowed": true,
    "eventsAllowed": false,
    "smokingAllowed": false,
    "petsAllowed": false,
    "checkInTime": "14:00",
    "checkOutTime": "11:00",
    "cleaningFee": 35,
    "weeklyDiscountFactor": 1,
    "monthlyDiscountFactor": 1,
    "scores": [
        {
            "areaId": null,
            "score": 671,
            "difference": 87,
            "description": [
                "Well done, your  performance score is up by 87 points this month. It's currently 671. "
            ],
            "areaType": "radius",
            "__typename": "Score"
        },
        {
            "areaId": 1065802,
            "score": null,
            "difference": null,
            "description": null,
            "areaType": "postalcode",
            "__typename": "Score"
        },
        {
            "areaId": 1036644,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"3367490",
    "airbnb_property_id": "14070671",
    "homeaway_property_id": null,
    "m_homeaway_property_id": null,
    "title": "Independent Basement Apt.2 bedrooms",
    "room_type": "Entire home/apt",
    "property_type": "Apartment",
    "adr": 71.99,
    "occ": "permission_denied",
    "revenue": "permission_denied",
    "reviews": 333,
    "rating": 9.8,
    "bedrooms": 2,
    "accommodates": 5,
    "bathrooms": 1.0,
    "latitude": 40.75576,
    "longitude": -73.85847,
    "days_available": 321,
    "img_cover": "https://a0.muscache.com/im/pictures/4c742355-f87c-4cc0-aede-8871fa6ba771.jpg?aki_policy=x_large",
    "platforms": {
        "airbnb_property_id": "14070671",
        "homeaway_property_id": null
    },
    "regions": {
        "neighborhood_ids": [
            127536
        ],
        "zipcode_ids": [
            15411
        ]
    }
}</t>
        </r>
      </text>
    </comment>
    <comment ref="BR14" authorId="0" shapeId="0" xr:uid="{00000000-0006-0000-0000-000039010000}">
      <text>
        <r>
          <rPr>
            <sz val="10"/>
            <color rgb="FF000000"/>
            <rFont val="Arial"/>
          </rPr>
          <t>AllTheRooms:{
    "name": "Carroll Gardens Apartment",
    "rating": 100,
    "areaName": "Carroll Gardens, Brooklyn, NY 11231, United States",
    "areaId": 1044081,
    "uid": "15436836",
    "providerId": "airbnb",
    "arrangementType": "Entire Home",
    "instantBook": null,
    "isManaged": null,
    "latitude": 40.68533,
    "longitude": -73.99775,
    "url": "https://www.airbnb.com/rooms/15436836",
    "sleeps": 4,
    "bedrooms": 2,
    "bathrooms": 1,
    "image": {
        "t": null,
        "n": "https://a0.muscache.com/im/pictures/f1bb0f65-fb6c-4b7a-bdef-a4cf1b6c9d7b.jpg",
        "__typename": "Image"
    },
    "vrps": {
        "value": 937,
        "month": "2022-12-31",
        "__typename": "VrpsScore"
    },
    "isSuperhost": true,
    "dailyRate": 225.192460317,
    "occupancyRate": 0.831683,
    "trackedId": null,
    "reviewsCount": 314,
    "beds": 2,
    "hostName": "Viki",
    "childrenAllowed": true,
    "eventsAllowed": false,
    "smokingAllowed": false,
    "petsAllowed": false,
    "checkInTime": "14:00",
    "checkOutTime": "11:00",
    "cleaningFee": 100,
    "weeklyDiscountFactor": 0.9,
    "monthlyDiscountFactor": 0.9,
    "scores": [
        {
            "areaId": null,
            "score": 937,
            "difference": -25,
            "description": [
                "A small drop of -25 in  performance score this month, but you're still doing great at 937 points. "
            ],
            "areaType": "radius",
            "__typename": "Score"
        },
        {
            "areaId": 1044081,
            "score": null,
            "difference": null,
            "description": null,
            "areaType": "postalcode",
            "__typename": "Score"
        },
        {
            "areaId": 1036682,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"4459081",
    "airbnb_property_id": "15436836",
    "homeaway_property_id": null,
    "m_homeaway_property_id": null,
    "title": "Carroll Gardens Apartment",
    "room_type": "Entire home/apt",
    "property_type": "Apartment",
    "adr": 288.28,
    "occ": "permission_denied",
    "revenue": "permission_denied",
    "reviews": 308,
    "rating": 9.9,
    "bedrooms": 2,
    "accommodates": 4,
    "bathrooms": 1.0,
    "latitude": 40.68533,
    "longitude": -73.99775,
    "days_available": 362,
    "img_cover": "https://a0.muscache.com/im/pictures/f1bb0f65-fb6c-4b7a-bdef-a4cf1b6c9d7b.jpg?aki_policy=x_large",
    "platforms": {
        "airbnb_property_id": "15436836",
        "homeaway_property_id": null
    },
    "regions": {
        "neighborhood_ids": [
            127529,
            127513
        ],
        "zipcode_ids": [
            14415
        ]
    }
}</t>
        </r>
      </text>
    </comment>
    <comment ref="BS14" authorId="0" shapeId="0" xr:uid="{00000000-0006-0000-0000-00003A010000}">
      <text>
        <r>
          <rPr>
            <sz val="10"/>
            <color rgb="FF000000"/>
            <rFont val="Arial"/>
          </rPr>
          <t>AllTheRooms:{
    "name": "Carroll Gardens guest suite",
    "rating": 100,
    "areaName": "Brooklyn , NY 11231, United States",
    "areaId": 1044081,
    "uid": "15659634",
    "providerId": "airbnb",
    "arrangementType": "Entire Home",
    "instantBook": null,
    "isManaged": null,
    "latitude": 40.68455,
    "longitude": -73.99739,
    "url": "https://www.airbnb.com/rooms/15659634",
    "sleeps": 4,
    "bedrooms": 2,
    "bathrooms": 1,
    "image": {
        "t": null,
        "n": "https://a0.muscache.com/im/pictures/455e486a-f1e8-441c-9bfa-ac6888ecf3db.jpg",
        "__typename": "Image"
    },
    "vrps": {
        "value": 990,
        "month": "2022-12-31",
        "__typename": "VrpsScore"
    },
    "isSuperhost": true,
    "dailyRate": 245.520622568,
    "occupancyRate": 0.848185,
    "trackedId": null,
    "reviewsCount": 295,
    "beds": 3,
    "hostName": "Viki",
    "childrenAllowed": true,
    "eventsAllowed": false,
    "smokingAllowed": false,
    "petsAllowed": false,
    "checkInTime": "14:00",
    "checkOutTime": "11:00",
    "cleaningFee": 150,
    "weeklyDiscountFactor": 0.9,
    "monthlyDiscountFactor": 0.85,
    "scores": [
        {
            "areaId": null,
            "score": 990,
            "difference": 3,
            "description": [
                "Your  performance score has not changed this month, it's still at 990. "
            ],
            "areaType": "radius",
            "__typename": "Score"
        },
        {
            "areaId": 1044081,
            "score": null,
            "difference": null,
            "description": null,
            "areaType": "postalcode",
            "__typename": "Score"
        },
        {
            "areaId": 1036682,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"4555145",
    "airbnb_property_id": "15659634",
    "homeaway_property_id": null,
    "m_homeaway_property_id": null,
    "title": "Carroll Gardens guest suite",
    "room_type": "Entire home/apt",
    "property_type": "Apartment",
    "adr": 332.96,
    "occ": "permission_denied",
    "revenue": "permission_denied",
    "reviews": 290,
    "rating": 9.9,
    "bedrooms": 2,
    "accommodates": 4,
    "bathrooms": 1.0,
    "latitude": 40.68455,
    "longitude": -73.99739,
    "days_available": 301,
    "img_cover": "https://a0.muscache.com/im/pictures/455e486a-f1e8-441c-9bfa-ac6888ecf3db.jpg?aki_policy=x_large",
    "platforms": {
        "airbnb_property_id": "15659634",
        "homeaway_property_id": null
    },
    "regions": {
        "neighborhood_ids": [
            127529,
            127513
        ],
        "zipcode_ids": [
            14415
        ]
    }
}</t>
        </r>
      </text>
    </comment>
    <comment ref="BT14" authorId="0" shapeId="0" xr:uid="{00000000-0006-0000-0000-00003B010000}">
      <text>
        <r>
          <rPr>
            <sz val="10"/>
            <color rgb="FF000000"/>
            <rFont val="Arial"/>
          </rPr>
          <t>AllTheRooms:{
    "name": "2 BR Tropical Getaway near Ferry",
    "rating": 100,
    "areaName": "St. George, Staten Island, NY 10301, United States",
    "areaId": 1067154,
    "uid": "15178725",
    "providerId": "airbnb",
    "arrangementType": "Entire Home",
    "instantBook": null,
    "isManaged": null,
    "latitude": 40.64371,
    "longitude": -74.07887,
    "url": "https://www.airbnb.com/rooms/15178725",
    "sleeps": 6,
    "bedrooms": 2,
    "bathrooms": 1,
    "image": {
        "t": null,
        "n": "https://a0.muscache.com/im/pictures/35c72376-3843-48ab-95c5-f2f2d1dfd8e1.jpg",
        "__typename": "Image"
    },
    "vrps": {
        "value": 806,
        "month": "2022-12-31",
        "__typename": "VrpsScore"
    },
    "isSuperhost": true,
    "dailyRate": 169.035175879,
    "occupancyRate": 0.686207,
    "trackedId": null,
    "reviewsCount": 64,
    "beds": 3,
    "hostName": "Tony &amp; Grace",
    "childrenAllowed": true,
    "eventsAllowed": false,
    "smokingAllowed": false,
    "petsAllowed": false,
    "checkInTime": "13:00",
    "checkOutTime": "11:00",
    "cleaningFee": 80,
    "weeklyDiscountFactor": 1,
    "monthlyDiscountFactor": 1,
    "scores": [
        {
            "areaId": null,
            "score": 806,
            "difference": -80,
            "description": [
                "A small drop of -80 in  performance score this month, but you're still doing great at 806 points. "
            ],
            "areaType": "radius",
            "__typename": "Score"
        },
        {
            "areaId": 1067154,
            "score": null,
            "difference": null,
            "description": null,
            "areaType": "postalcode",
            "__typename": "Score"
        },
        {
            "areaId": 1039693,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798991,
            "score": null,
            "difference": null,
            "description": null,
            "areaType": "city",
            "__typename": "Score"
        },
        {
            "areaId": 1075896,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"4566782",
    "airbnb_property_id": "15178725",
    "homeaway_property_id": null,
    "m_homeaway_property_id": null,
    "title": "2 BR Tropical Getaway near Ferry",
    "room_type": "Entire home/apt",
    "property_type": "Apartment",
    "adr": 171.86,
    "occ": "permission_denied",
    "revenue": "permission_denied",
    "reviews": 63,
    "rating": 9.9,
    "bedrooms": 2,
    "accommodates": 6,
    "bathrooms": 1.0,
    "latitude": 40.64371,
    "longitude": -74.07887,
    "days_available": 313,
    "img_cover": "https://a0.muscache.com/im/pictures/35c72376-3843-48ab-95c5-f2f2d1dfd8e1.jpg?aki_policy=x_large",
    "platforms": {
        "airbnb_property_id": "15178725",
        "homeaway_property_id": null
    },
    "regions": {
        "neighborhood_ids": [
            127662
        ],
        "zipcode_ids": [
            11272
        ]
    }
}</t>
        </r>
      </text>
    </comment>
    <comment ref="BU14" authorId="0" shapeId="0" xr:uid="{00000000-0006-0000-0000-00003C010000}">
      <text>
        <r>
          <rPr>
            <sz val="10"/>
            <color rgb="FF000000"/>
            <rFont val="Arial"/>
          </rPr>
          <t>AllTheRooms:{
    "name": "Super Host Beautiful &amp; Clean 2 Bedroom Apt Flat",
    "rating": 100,
    "areaName": "Brooklyn, NY 11229, United States",
    "areaId": 1049985,
    "uid": "15774003",
    "providerId": "airbnb",
    "arrangementType": "Entire Home",
    "instantBook": null,
    "isManaged": null,
    "latitude": 40.60417,
    "longitude": -73.95651,
    "url": "https://www.airbnb.com/rooms/15774003",
    "sleeps": 5,
    "bedrooms": 2,
    "bathrooms": 1,
    "image": {
        "t": null,
        "n": "https://a0.muscache.com/im/pictures/e157d81f-942f-4da5-8486-e5a9a506e5ab.jpg",
        "__typename": "Image"
    },
    "vrps": {
        "value": 760,
        "month": "2022-12-31",
        "__typename": "VrpsScore"
    },
    "isSuperhost": true,
    "dailyRate": 161.673177083,
    "occupancyRate": 0.583587,
    "trackedId": null,
    "reviewsCount": 189,
    "beds": 3,
    "hostName": "Will &amp; Kim",
    "childrenAllowed": true,
    "eventsAllowed": false,
    "smokingAllowed": false,
    "petsAllowed": false,
    "checkInTime": "15:00",
    "checkOutTime": "11:00",
    "cleaningFee": 100,
    "weeklyDiscountFactor": 1,
    "monthlyDiscountFactor": 1,
    "scores": [
        {
            "areaId": null,
            "score": 760,
            "difference": 89,
            "description": [
                "Well done, your  performance score is up by 89 points this month. It's currently 760. "
            ],
            "areaType": "radius",
            "__typename": "Score"
        },
        {
            "areaId": 1049985,
            "score": null,
            "difference": null,
            "description": null,
            "areaType": "postalcode",
            "__typename": "Score"
        },
        {
            "areaId": 1036257,
            "score": null,
            "difference": null,
            "description": null,
            "areaType": "neighborhood",
            "__typename": "Score"
        },
        {
            "areaId": 1033218,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"4729668",
    "airbnb_property_id": "15774003",
    "homeaway_property_id": null,
    "m_homeaway_property_id": null,
    "title": "Super Host Beautiful &amp; Clean 2 Bedroom Apt Flat",
    "room_type": "Entire home/apt",
    "property_type": "House",
    "adr": 164.62,
    "occ": "permission_denied",
    "revenue": "permission_denied",
    "reviews": 186,
    "rating": 9.8,
    "bedrooms": 2,
    "accommodates": 5,
    "bathrooms": 1.0,
    "latitude": 40.60417,
    "longitude": -73.95651,
    "days_available": 311,
    "img_cover": "https://a0.muscache.com/im/pictures/e157d81f-942f-4da5-8486-e5a9a506e5ab.jpg?aki_policy=x_large",
    "platforms": {
        "airbnb_property_id": "15774003",
        "homeaway_property_id": null
    },
    "regions": {
        "neighborhood_ids": [
            127654,
            127513
        ],
        "zipcode_ids": [
            14413
        ]
    }
}</t>
        </r>
      </text>
    </comment>
    <comment ref="BV14" authorId="0" shapeId="0" xr:uid="{00000000-0006-0000-0000-00003D010000}">
      <text>
        <r>
          <rPr>
            <sz val="10"/>
            <color rgb="FF000000"/>
            <rFont val="Arial"/>
          </rPr>
          <t>AllTheRooms:{
    "name": "Sun Soaked Hideaway~ 2 Bedroom Apt",
    "rating": 90,
    "areaName": "Bedford-Stuyvesant, Brooklyn, NY 11221, United States",
    "areaId": 1040633,
    "uid": "16480273",
    "providerId": "airbnb",
    "arrangementType": "Entire Home",
    "instantBook": null,
    "isManaged": null,
    "latitude": 40.6895,
    "longitude": -73.93589,
    "url": "https://www.airbnb.com/rooms/16480273",
    "sleeps": 3,
    "bedrooms": 2,
    "bathrooms": 1,
    "image": {
        "t": null,
        "n": "https://a0.muscache.com/im/pictures/dc8792ac-0bf7-4604-b9d1-717a9ac75538.jpg",
        "__typename": "Image"
    },
    "vrps": {
        "value": 485,
        "month": "2022-12-31",
        "__typename": "VrpsScore"
    },
    "isSuperhost": false,
    "dailyRate": 141.658163265,
    "occupancyRate": 0.604938,
    "trackedId": null,
    "reviewsCount": 122,
    "beds": 2,
    "hostName": "Thomas",
    "childrenAllowed": false,
    "eventsAllowed": false,
    "smokingAllowed": false,
    "petsAllowed": false,
    "checkInTime": "16:00",
    "checkOutTime": "11:00",
    "cleaningFee": 85,
    "weeklyDiscountFactor": 1,
    "monthlyDiscountFactor": 1,
    "scores": [
        {
            "areaId": null,
            "score": 485,
            "difference": 100,
            "description": [
                "We are heading in the right direction! You gained 100 points this month. Your current  score is 485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"4964699",
    "airbnb_property_id": "16480273",
    "homeaway_property_id": null,
    "m_homeaway_property_id": null,
    "title": "Sun Soaked Hideaway~ 2 Bedroom Apt",
    "room_type": "Entire home/apt",
    "property_type": "Apartment",
    "adr": 149.69,
    "occ": "permission_denied",
    "revenue": "permission_denied",
    "reviews": 121,
    "rating": 9.2,
    "bedrooms": 2,
    "accommodates": 3,
    "bathrooms": 1.0,
    "latitude": 40.6895,
    "longitude": -73.93589,
    "days_available": 364,
    "img_cover": "https://a0.muscache.com/im/pictures/dc8792ac-0bf7-4604-b9d1-717a9ac75538.jpg?aki_policy=x_large",
    "platforms": {
        "airbnb_property_id": "16480273",
        "homeaway_property_id": null
    },
    "regions": {
        "neighborhood_ids": [
            127513,
            127505
        ],
        "zipcode_ids": [
            19083
        ]
    }
}</t>
        </r>
      </text>
    </comment>
    <comment ref="BW14" authorId="0" shapeId="0" xr:uid="{00000000-0006-0000-0000-00003E010000}">
      <text>
        <r>
          <rPr>
            <sz val="10"/>
            <color rgb="FF000000"/>
            <rFont val="Arial"/>
          </rPr>
          <t>AllTheRooms:{
    "name": "Two Bedroom One Bath Apartment",
    "rating": 100,
    "areaName": "Sunset Park, Brooklyn, NY 11220, United States",
    "areaId": 1071555,
    "uid": "16488787",
    "providerId": "airbnb",
    "arrangementType": "Entire Home",
    "instantBook": null,
    "isManaged": null,
    "latitude": 40.64265,
    "longitude": -74.00261,
    "url": "https://www.airbnb.com/rooms/16488787",
    "sleeps": 4,
    "bedrooms": 2,
    "bathrooms": 1,
    "image": {
        "t": null,
        "n": "https://a0.muscache.com/im/pictures/4bf6da83-d8a1-4aa9-9ce3-298525e25496.jpg",
        "__typename": "Image"
    },
    "vrps": {
        "value": 722,
        "month": "2022-12-31",
        "__typename": "VrpsScore"
    },
    "isSuperhost": true,
    "dailyRate": 143.703703704,
    "occupancyRate": 0.764151,
    "trackedId": null,
    "reviewsCount": 218,
    "beds": 2,
    "hostName": "Lily",
    "childrenAllowed": false,
    "eventsAllowed": false,
    "smokingAllowed": false,
    "petsAllowed": false,
    "checkInTime": "16:00",
    "checkOutTime": "11:00",
    "cleaningFee": 60,
    "weeklyDiscountFactor": 1,
    "monthlyDiscountFactor": 1,
    "scores": [
        {
            "areaId": null,
            "score": 722,
            "difference": 73,
            "description": [
                "Well done, your  performance score is up by 73 points this month. It's currently 722. "
            ],
            "areaType": "radius",
            "__typename": "Score"
        },
        {
            "areaId": 1071555,
            "score": null,
            "difference": null,
            "description": null,
            "areaType": "postalcode",
            "__typename": "Score"
        },
        {
            "areaId": 1036365,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"4981652",
    "airbnb_property_id": "16488787",
    "homeaway_property_id": null,
    "m_homeaway_property_id": null,
    "title": "Two Bedroom One Bath Apartment",
    "room_type": "Entire home/apt",
    "property_type": "Apartment",
    "adr": 166.89,
    "occ": "permission_denied",
    "revenue": "permission_denied",
    "reviews": 214,
    "rating": 9.6,
    "bedrooms": 2,
    "accommodates": 4,
    "bathrooms": 1.0,
    "latitude": 40.64265,
    "longitude": -74.00261,
    "days_available": 322,
    "img_cover": "https://a0.muscache.com/im/pictures/4bf6da83-d8a1-4aa9-9ce3-298525e25496.jpg?aki_policy=x_large",
    "platforms": {
        "airbnb_property_id": "16488787",
        "homeaway_property_id": null
    },
    "regions": {
        "neighborhood_ids": [
            127513,
            127667
        ],
        "zipcode_ids": [
            19082
        ]
    }
}</t>
        </r>
      </text>
    </comment>
    <comment ref="BX14" authorId="0" shapeId="0" xr:uid="{00000000-0006-0000-0000-00003F010000}">
      <text>
        <r>
          <rPr>
            <sz val="10"/>
            <color rgb="FF000000"/>
            <rFont val="Arial"/>
          </rPr>
          <t>AllTheRooms:{
    "name": "Renovated 2 Bedroom Apartment",
    "rating": 100,
    "areaName": "Midwood, Brooklyn, NY 11210, United States",
    "areaId": 1041326,
    "uid": "16649739",
    "providerId": "airbnb",
    "arrangementType": "Entire Home",
    "instantBook": null,
    "isManaged": null,
    "latitude": 40.61391,
    "longitude": -73.95347,
    "url": "https://www.airbnb.com/rooms/16649739",
    "sleeps": 4,
    "bedrooms": 2,
    "bathrooms": 1,
    "image": {
        "t": null,
        "n": "https://a0.muscache.com/im/pictures/057dc65b-70ed-4161-861e-0cc10ff2878b.jpg",
        "__typename": "Image"
    },
    "vrps": {
        "value": 576,
        "month": "2022-12-31",
        "__typename": "VrpsScore"
    },
    "isSuperhost": true,
    "dailyRate": 175.750188964,
    "occupancyRate": 0.529412,
    "trackedId": null,
    "reviewsCount": 183,
    "beds": 2,
    "hostName": "Virginia &amp; Steve",
    "childrenAllowed": true,
    "eventsAllowed": false,
    "smokingAllowed": false,
    "petsAllowed": false,
    "checkInTime": "15:00",
    "checkOutTime": "12:00",
    "cleaningFee": 100,
    "weeklyDiscountFactor": 1,
    "monthlyDiscountFactor": 0.9,
    "scores": [
        {
            "areaId": null,
            "score": 576,
            "difference": -60,
            "description": [
                "Uh oh, your  score is at 576 after dropping -60 points this month. "
            ],
            "areaType": "radius",
            "__typename": "Score"
        },
        {
            "areaId": 1041326,
            "score": null,
            "difference": null,
            "description": null,
            "areaType": "postalcode",
            "__typename": "Score"
        },
        {
            "areaId": 1036291,
            "score": null,
            "difference": null,
            "description": null,
            "areaType": "neighborhood",
            "__typename": "Score"
        },
        {
            "areaId": 1033126,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"5026557",
    "airbnb_property_id": "16649739",
    "homeaway_property_id": null,
    "m_homeaway_property_id": "2762905",
    "title": "Renovated 2 Bedroom Apartment",
    "room_type": "Entire home/apt",
    "property_type": "House",
    "adr": 179.15,
    "occ": "permission_denied",
    "revenue": "permission_denied",
    "reviews": 181,
    "rating": null,
    "bedrooms": 2,
    "accommodates": 4,
    "bathrooms": 1.0,
    "latitude": 40.61391,
    "longitude": -73.95347,
    "days_available": 350,
    "img_cover": "https://a0.muscache.com/im/pictures/057dc65b-70ed-4161-861e-0cc10ff2878b.jpg?aki_policy=x_large",
    "platforms": {
        "airbnb_property_id": "16649739",
        "homeaway_property_id": "2762905"
    },
    "regions": {
        "neighborhood_ids": [
            127513,
            127618
        ],
        "zipcode_ids": [
            18119
        ]
    }
}</t>
        </r>
      </text>
    </comment>
    <comment ref="BY14" authorId="0" shapeId="0" xr:uid="{00000000-0006-0000-0000-000040010000}">
      <text>
        <r>
          <rPr>
            <sz val="10"/>
            <color rgb="FF000000"/>
            <rFont val="Arial"/>
          </rPr>
          <t>AllTheRooms:{
    "name": "\u272a Downtown Comfort &amp; Quiet \u272a Fast Wifi \u272a",
    "rating": 90,
    "areaName": "Lower East Side, New York, NY 10002, United States",
    "areaId": 1046301,
    "uid": "16829324",
    "providerId": "airbnb",
    "arrangementType": "Entire Home",
    "instantBook": null,
    "isManaged": null,
    "latitude": 40.72296,
    "longitude": -73.99084,
    "url": "https://www.airbnb.com/rooms/16829324",
    "sleeps": 4,
    "bedrooms": 2,
    "bathrooms": 1,
    "image": {
        "t": null,
        "n": "https://a0.muscache.com/im/pictures/b422e056-9962-4602-a110-b83378d320df.jpg",
        "__typename": "Image"
    },
    "vrps": {
        "value": 996,
        "month": "2022-12-31",
        "__typename": "VrpsScore"
    },
    "isSuperhost": true,
    "dailyRate": 344.000383403,
    "occupancyRate": 0.839506,
    "trackedId": null,
    "reviewsCount": 159,
    "beds": 3,
    "hostName": "Camila",
    "childrenAllowed": false,
    "eventsAllowed": false,
    "smokingAllowed": false,
    "petsAllowed": false,
    "checkInTime": "15:00",
    "checkOutTime": "11:00",
    "cleaningFee": 125,
    "weeklyDiscountFactor": 0.95,
    "monthlyDiscountFactor": 0.8,
    "scores": [
        {
            "areaId": null,
            "score": 996,
            "difference": 54,
            "description": [
                "Great news your score improved by 54 points, and your overall performance score is now a very impressive 996 points - great work! "
            ],
            "areaType": "radius",
            "__typename": "Score"
        },
        {
            "areaId": 1046301,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1035776,
            "score": null,
            "difference": null,
            "description": null,
            "areaType": "neighborhood",
            "__typename": "Score"
        },
        {
            "areaId": 802088,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"5114681",
    "airbnb_property_id": "16829324",
    "homeaway_property_id": null,
    "m_homeaway_property_id": null,
    "title": "\u272a Downtown Comfort &amp; Quiet \u272a Fast Wifi \u272a",
    "room_type": "Entire home/apt",
    "property_type": "Apartment",
    "adr": 357.2,
    "occ": "permission_denied",
    "revenue": "permission_denied",
    "reviews": 158,
    "rating": 9.2,
    "bedrooms": 2,
    "accommodates": 4,
    "bathrooms": 1.0,
    "latitude": 40.72296,
    "longitude": -73.99084,
    "days_available": 346,
    "img_cover": "https://a0.muscache.com/im/pictures/b422e056-9962-4602-a110-b83378d320df.jpg?aki_policy=x_large",
    "platforms": {
        "airbnb_property_id": "16829324",
        "homeaway_property_id": null
    },
    "regions": {
        "neighborhood_ids": [
            127604,
            142508
        ],
        "zipcode_ids": [
            12624
        ]
    }
}</t>
        </r>
      </text>
    </comment>
    <comment ref="BZ14" authorId="0" shapeId="0" xr:uid="{00000000-0006-0000-0000-000041010000}">
      <text>
        <r>
          <rPr>
            <sz val="10"/>
            <color rgb="FF000000"/>
            <rFont val="Arial"/>
          </rPr>
          <t>AllTheRooms:{
    "name": "Modern private 2 bedroom apartment on Homecrest",
    "rating": 100,
    "areaName": "Sheepshead Bay, Brooklyn, NY 11229, United States",
    "areaId": 1049985,
    "uid": "16810808",
    "providerId": "airbnb",
    "arrangementType": "Entire Home",
    "instantBook": null,
    "isManaged": null,
    "latitude": 40.59407,
    "longitude": -73.95819,
    "url": "https://www.airbnb.com/rooms/16810808",
    "sleeps": 4,
    "bedrooms": 2,
    "bathrooms": 1,
    "image": {
        "t": null,
        "n": "https://a0.muscache.com/im/pictures/miso/Hosting-16810808/original/78c21aac-9c9f-417a-973a-e325f80d4828.jpeg",
        "__typename": "Image"
    },
    "vrps": {
        "value": 361,
        "month": "2022-12-31",
        "__typename": "VrpsScore"
    },
    "isSuperhost": false,
    "dailyRate": 149.056603774,
    "occupancyRate": 0.679487,
    "trackedId": null,
    "reviewsCount": 94,
    "beds": 2,
    "hostName": "Sam",
    "childrenAllowed": false,
    "eventsAllowed": false,
    "smokingAllowed": false,
    "petsAllowed": false,
    "checkInTime": "15:00",
    "checkOutTime": "11:00",
    "cleaningFee": 65,
    "weeklyDiscountFactor": 1,
    "monthlyDiscountFactor": 0.97,
    "scores": [
        {
            "areaId": null,
            "score": 361,
            "difference": -414,
            "description": [
                "Such a shame your  performance score is down to 361, it fell by -414 points this month. "
            ],
            "areaType": "radius",
            "__typename": "Score"
        },
        {
            "areaId": 1049985,
            "score": null,
            "difference": null,
            "description": null,
            "areaType": "postalcode",
            "__typename": "Score"
        },
        {
            "areaId": 1036257,
            "score": null,
            "difference": null,
            "description": null,
            "areaType": "neighborhood",
            "__typename": "Score"
        },
        {
            "areaId": 1033218,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"5155266",
    "airbnb_property_id": "16810808",
    "homeaway_property_id": null,
    "m_homeaway_property_id": null,
    "title": "Modern private 2 bedroom apartment on Homecrest",
    "room_type": "Entire home/apt",
    "property_type": "House",
    "adr": 152.32,
    "occ": "permission_denied",
    "revenue": "permission_denied",
    "reviews": 93,
    "rating": 9.9,
    "bedrooms": 2,
    "accommodates": 4,
    "bathrooms": 1.0,
    "latitude": 40.59407,
    "longitude": -73.95819,
    "days_available": 313,
    "img_cover": "https://a0.muscache.com/im/pictures/miso/Hosting-16810808/original/78c21aac-9c9f-417a-973a-e325f80d4828.jpeg?aki_policy=x_large",
    "platforms": {
        "airbnb_property_id": "16810808",
        "homeaway_property_id": null
    },
    "regions": {
        "neighborhood_ids": [
            127513,
            127654
        ],
        "zipcode_ids": [
            14413
        ]
    }
}</t>
        </r>
      </text>
    </comment>
    <comment ref="CA14" authorId="0" shapeId="0" xr:uid="{00000000-0006-0000-0000-000042010000}">
      <text>
        <r>
          <rPr>
            <sz val="10"/>
            <color rgb="FF000000"/>
            <rFont val="Arial"/>
          </rPr>
          <t>AllTheRooms:{
    "name": "Spacious Garden Apartment Private Entrance",
    "rating": 90,
    "areaName": "Baychester, Bronx, NY 10469, United States",
    "areaId": 1051016,
    "uid": "17876530",
    "providerId": "airbnb",
    "arrangementType": "Entire Home",
    "instantBook": null,
    "isManaged": null,
    "latitude": 40.86762,
    "longitude": -73.85688,
    "url": "https://www.airbnb.com/rooms/17876530",
    "sleeps": 6,
    "bedrooms": 2,
    "bathrooms": 1,
    "image": {
        "t": null,
        "n": "https://a0.muscache.com/im/pictures/2c3104ef-b72c-4888-b45a-4c72f5dfe915.jpg",
        "__typename": "Image"
    },
    "vrps": {
        "value": 850,
        "month": "2022-12-31",
        "__typename": "VrpsScore"
    },
    "isSuperhost": false,
    "dailyRate": 178.428385417,
    "occupancyRate": 0.571429,
    "trackedId": null,
    "reviewsCount": 143,
    "beds": 4,
    "hostName": "Yahaira",
    "childrenAllowed": true,
    "eventsAllowed": false,
    "smokingAllowed": false,
    "petsAllowed": false,
    "checkInTime": "15:00",
    "checkOutTime": "10:00",
    "cleaningFee": 125,
    "weeklyDiscountFactor": 0.95,
    "monthlyDiscountFactor": 0.95,
    "scores": [
        {
            "areaId": null,
            "score": 850,
            "difference": 79,
            "description": [
                "Great news your score improved by 79 points, and your overall performance score is now a very impressive 850 points - great work! "
            ],
            "areaType": "radius",
            "__typename": "Score"
        },
        {
            "areaId": 1051016,
            "score": null,
            "difference": null,
            "description": null,
            "areaType": "postalcode",
            "__typename": "Score"
        },
        {
            "areaId": 1036226,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"5576404",
    "airbnb_property_id": "17876530",
    "homeaway_property_id": null,
    "m_homeaway_property_id": null,
    "title": "Spacious Garden Apartment Private Entrance",
    "room_type": "Entire home/apt",
    "property_type": "House",
    "adr": 200.19,
    "occ": "permission_denied",
    "revenue": "permission_denied",
    "reviews": 141,
    "rating": 9.4,
    "bedrooms": 2,
    "accommodates": 6,
    "bathrooms": 1.0,
    "latitude": 40.86762,
    "longitude": -73.85688,
    "days_available": 357,
    "img_cover": "https://a0.muscache.com/im/pictures/2c3104ef-b72c-4888-b45a-4c72f5dfe915.jpg?aki_policy=x_large",
    "platforms": {
        "airbnb_property_id": "17876530",
        "homeaway_property_id": null
    },
    "regions": {
        "neighborhood_ids": [
            127502
        ],
        "zipcode_ids": [
            12508
        ]
    }
}</t>
        </r>
      </text>
    </comment>
    <comment ref="CB14" authorId="0" shapeId="0" xr:uid="{00000000-0006-0000-0000-000043010000}">
      <text>
        <r>
          <rPr>
            <sz val="10"/>
            <color rgb="FF000000"/>
            <rFont val="Arial"/>
          </rPr>
          <t>AllTheRooms:{
    "name": "Spacious Manhattan 2 Bedroom Sleeps 6",
    "rating": 100,
    "areaName": "Harlem, New York, NY 10027, United States",
    "areaId": 1040820,
    "uid": "18506841",
    "providerId": "airbnb",
    "arrangementType": "Entire Home",
    "instantBook": null,
    "isManaged": null,
    "latitude": 40.80681,
    "longitude": -73.95145,
    "url": "https://www.airbnb.com/rooms/18506841",
    "sleeps": 6,
    "bedrooms": 2,
    "bathrooms": 1,
    "image": {
        "t": null,
        "n": "https://a0.muscache.com/im/pictures/b26dfbbf-5c62-4c5a-b951-4d98feaf8695.jpg",
        "__typename": "Image"
    },
    "vrps": {
        "value": 990,
        "month": "2022-12-31",
        "__typename": "VrpsScore"
    },
    "isSuperhost": true,
    "dailyRate": 343.022486772,
    "occupancyRate": 0.812903,
    "trackedId": null,
    "reviewsCount": 205,
    "beds": 3,
    "hostName": "Anitra &amp; Steven",
    "childrenAllowed": true,
    "eventsAllowed": false,
    "smokingAllowed": false,
    "petsAllowed": false,
    "checkInTime": "15:00",
    "checkOutTime": "11:00",
    "cleaningFee": 100,
    "weeklyDiscountFactor": 1,
    "monthlyDiscountFactor": 1,
    "scores": [
        {
            "areaId": null,
            "score": 990,
            "difference": 14,
            "description": [
                "Great news your score improved by 14 points, and your overall performance score is now a very impressive 990 points - great work!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"5770674",
    "airbnb_property_id": "18506841",
    "homeaway_property_id": null,
    "m_homeaway_property_id": null,
    "title": "Spacious Manhattan 2 Bedroom Sleeps 6",
    "room_type": "Entire home/apt",
    "property_type": "Apartment",
    "adr": 356.77,
    "occ": "permission_denied",
    "revenue": "permission_denied",
    "reviews": 203,
    "rating": 9.9,
    "bedrooms": 2,
    "accommodates": 6,
    "bathrooms": 1.0,
    "latitude": 40.80681,
    "longitude": -73.95145,
    "days_available": 318,
    "img_cover": "https://a0.muscache.com/im/pictures/b26dfbbf-5c62-4c5a-b951-4d98feaf8695.jpg?aki_policy=x_large",
    "platforms": {
        "airbnb_property_id": "18506841",
        "homeaway_property_id": null
    },
    "regions": {
        "neighborhood_ids": [
            142508,
            127582
        ],
        "zipcode_ids": [
            13325
        ]
    }
}</t>
        </r>
      </text>
    </comment>
    <comment ref="CC14" authorId="0" shapeId="0" xr:uid="{00000000-0006-0000-0000-000044010000}">
      <text>
        <r>
          <rPr>
            <sz val="10"/>
            <color rgb="FF000000"/>
            <rFont val="Arial"/>
          </rPr>
          <t>AllTheRooms:{
    "name": "Private floor, 2 BR, bath, wood-frame farmhouse.",
    "rating": 100,
    "areaName": "Clinton Hill, Brooklyn, NY 11205, United States",
    "areaId": 1043534,
    "uid": "18251681",
    "providerId": "airbnb",
    "arrangementType": "Entire Home",
    "instantBook": null,
    "isManaged": null,
    "latitude": 40.69348,
    "longitude": -73.96782,
    "url": "https://www.airbnb.com/rooms/18251681",
    "sleeps": 4,
    "bedrooms": 2,
    "bathrooms": 1,
    "image": {
        "t": null,
        "n": "https://a0.muscache.com/im/pictures/miso/Hosting-18251681/original/21cb313b-4c3e-4c8e-866c-7c34c3695896.jpeg",
        "__typename": "Image"
    },
    "vrps": {
        "value": 925,
        "month": "2022-12-31",
        "__typename": "VrpsScore"
    },
    "isSuperhost": false,
    "dailyRate": 196.220524017,
    "occupancyRate": 0.905138,
    "trackedId": null,
    "reviewsCount": 226,
    "beds": 2,
    "hostName": "Jeff",
    "childrenAllowed": true,
    "eventsAllowed": false,
    "smokingAllowed": false,
    "petsAllowed": false,
    "checkInTime": "15:00",
    "checkOutTime": "10:00",
    "cleaningFee": 100,
    "weeklyDiscountFactor": 0.9,
    "monthlyDiscountFactor": 0.8,
    "scores": [
        {
            "areaId": null,
            "score": 925,
            "difference": 24,
            "description": [
                "Great news your score improved by 24 points, and your overall performance score is now a very impressive 925 points - great work! "
            ],
            "areaType": "radius",
            "__typename": "Score"
        },
        {
            "areaId": 1043534,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"5813972",
    "airbnb_property_id": "18251681",
    "homeaway_property_id": null,
    "m_homeaway_property_id": null,
    "title": "Private floor, 2 BR, bath, wood-frame farmhouse.",
    "room_type": "Entire home/apt",
    "property_type": "House",
    "adr": 199.31,
    "occ": "permission_denied",
    "revenue": "permission_denied",
    "reviews": 223,
    "rating": 9.7,
    "bedrooms": 2,
    "accommodates": 4,
    "bathrooms": 1.0,
    "latitude": 40.69348,
    "longitude": -73.96782,
    "days_available": 353,
    "img_cover": "https://a0.muscache.com/im/pictures/miso/Hosting-18251681/original/21cb313b-4c3e-4c8e-866c-7c34c3695896.jpeg?aki_policy=x_large",
    "platforms": {
        "airbnb_property_id": "18251681",
        "homeaway_property_id": null
    },
    "regions": {
        "neighborhood_ids": [
            127527,
            127513
        ],
        "zipcode_ids": [
            18114
        ]
    }
}</t>
        </r>
      </text>
    </comment>
    <comment ref="CD14" authorId="0" shapeId="0" xr:uid="{00000000-0006-0000-0000-000045010000}">
      <text>
        <r>
          <rPr>
            <sz val="10"/>
            <color rgb="FF000000"/>
            <rFont val="Arial"/>
          </rPr>
          <t>AllTheRooms:{
    "name": "Roomy! Clean! 2 Bedroom in Bensonhurst- Sleeps 9",
    "rating": 100,
    "areaName": "Bensonhurst, Brooklyn, NY 11214, United States",
    "areaId": 1059406,
    "uid": "18917771",
    "providerId": "airbnb",
    "arrangementType": "Entire Home",
    "instantBook": null,
    "isManaged": null,
    "latitude": 40.6056,
    "longitude": -73.99929,
    "url": "https://www.airbnb.com/rooms/18917771",
    "sleeps": 9,
    "bedrooms": 2,
    "bathrooms": 1,
    "image": {
        "t": null,
        "n": "https://a0.muscache.com/im/pictures/647aa716-b987-4f19-a2f7-ae5df314d95b.jpg",
        "__typename": "Image"
    },
    "vrps": {
        "value": 527,
        "month": "2022-12-31",
        "__typename": "VrpsScore"
    },
    "isSuperhost": false,
    "dailyRate": 169.91953125,
    "occupancyRate": 0.581818,
    "trackedId": null,
    "reviewsCount": 136,
    "beds": 4,
    "hostName": "Dan",
    "childrenAllowed": true,
    "eventsAllowed": false,
    "smokingAllowed": false,
    "petsAllowed": false,
    "checkInTime": "14:00",
    "checkOutTime": "11:00",
    "cleaningFee": 110,
    "weeklyDiscountFactor": 1,
    "monthlyDiscountFactor": 1,
    "scores": [
        {
            "areaId": null,
            "score": 527,
            "difference": -200,
            "description": [
                "Uh oh, your  score is at 527 after dropping -200 points this month. "
            ],
            "areaType": "radius",
            "__typename": "Score"
        },
        {
            "areaId": 1059406,
            "score": null,
            "difference": null,
            "description": null,
            "areaType": "postalcode",
            "__typename": "Score"
        },
        {
            "areaId": 1036635,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"6231424",
    "airbnb_property_id": "18917771",
    "homeaway_property_id": null,
    "m_homeaway_property_id": null,
    "title": "Roomy! Clean! 2 Bedroom in Bensonhurst- Sleeps 9",
    "room_type": "Entire home/apt",
    "property_type": "Apartment",
    "adr": 187.69,
    "occ": "permission_denied",
    "revenue": "permission_denied",
    "reviews": 134,
    "rating": 9.7,
    "bedrooms": 2,
    "accommodates": 9,
    "bathrooms": 1.0,
    "latitude": 40.6056,
    "longitude": -73.99929,
    "days_available": 309,
    "img_cover": "https://a0.muscache.com/im/pictures/647aa716-b987-4f19-a2f7-ae5df314d95b.jpg?aki_policy=x_large",
    "platforms": {
        "airbnb_property_id": "18917771",
        "homeaway_property_id": null
    },
    "regions": {
        "neighborhood_ids": [
            127513,
            127507
        ],
        "zipcode_ids": [
            18518
        ]
    }
}</t>
        </r>
      </text>
    </comment>
    <comment ref="CE14" authorId="0" shapeId="0" xr:uid="{00000000-0006-0000-0000-000046010000}">
      <text>
        <r>
          <rPr>
            <sz val="10"/>
            <color rgb="FF000000"/>
            <rFont val="Arial"/>
          </rPr>
          <t>AllTheRooms:{
    "name": "Your Home Away From Home!",
    "rating": 90,
    "areaName": "Flushing, Queens, NY 11358, United States",
    "areaId": 1059386,
    "uid": "17531292",
    "providerId": "airbnb",
    "arrangementType": "Entire Home",
    "instantBook": null,
    "isManaged": null,
    "latitude": 40.76196,
    "longitude": -73.79456,
    "url": "https://www.airbnb.com/rooms/17531292",
    "sleeps": 2,
    "bedrooms": 2,
    "bathrooms": 1,
    "image": {
        "t": null,
        "n": "https://a0.muscache.com/im/pictures/7247af06-23ff-48a0-b226-fe3cfab53492.jpg",
        "__typename": "Image"
    },
    "vrps": {
        "value": 623,
        "month": "2022-12-31",
        "__typename": "VrpsScore"
    },
    "isSuperhost": false,
    "dailyRate": 99.049174312,
    "occupancyRate": 0.635569,
    "trackedId": null,
    "reviewsCount": 149,
    "beds": 2,
    "hostName": "Serena",
    "childrenAllowed": true,
    "eventsAllowed": false,
    "smokingAllowed": false,
    "petsAllowed": false,
    "checkInTime": "14:00",
    "checkOutTime": "11:00",
    "cleaningFee": 40,
    "weeklyDiscountFactor": 0.95,
    "monthlyDiscountFactor": 1,
    "scores": [
        {
            "areaId": null,
            "score": 623,
            "difference": 132,
            "description": [
                "Well done, your  performance score is up by 132 points this month. It's currently 623. "
            ],
            "areaType": "radius",
            "__typename": "Score"
        },
        {
            "areaId": 1059386,
            "score": null,
            "difference": null,
            "description": null,
            "areaType": "postalcode",
            "__typename": "Score"
        },
        {
            "areaId": 1039807,
            "score": null,
            "difference": null,
            "description": null,
            "areaType": "neighborhood",
            "__typename": "Score"
        },
        {
            "areaId": 1033081,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"6371019",
    "airbnb_property_id": "17531292",
    "homeaway_property_id": null,
    "m_homeaway_property_id": null,
    "title": "Your Home Away From Home!",
    "room_type": "Entire home/apt",
    "property_type": "Apartment",
    "adr": 99.6,
    "occ": "permission_denied",
    "revenue": "permission_denied",
    "reviews": 147,
    "rating": 9.3,
    "bedrooms": 2,
    "accommodates": 2,
    "bathrooms": 1.0,
    "latitude": 40.76196,
    "longitude": -73.79456,
    "days_available": 361,
    "img_cover": "https://a0.muscache.com/im/pictures/7247af06-23ff-48a0-b226-fe3cfab53492.jpg?aki_policy=x_large",
    "platforms": {
        "airbnb_property_id": "17531292",
        "homeaway_property_id": null
    },
    "regions": {
        "neighborhood_ids": [
            127561
        ],
        "zipcode_ids": [
            15094
        ]
    }
}</t>
        </r>
      </text>
    </comment>
    <comment ref="CF14" authorId="0" shapeId="0" xr:uid="{00000000-0006-0000-0000-000047010000}">
      <text>
        <r>
          <rPr>
            <sz val="10"/>
            <color rgb="FF000000"/>
            <rFont val="Arial"/>
          </rPr>
          <t>AllTheRooms:{
    "name": "Haven 1.5 BR-1 Block to Subway-9 min to NYC!",
    "rating": 90,
    "areaName": "Williamsburg, Brooklyn, NY 11211, United States",
    "areaId": 1059405,
    "uid": "19449463",
    "providerId": "airbnb",
    "arrangementType": "Entire Home",
    "instantBook": null,
    "isManaged": null,
    "latitude": 40.71389,
    "longitude": -73.94192,
    "url": "https://www.airbnb.com/rooms/19449463",
    "sleeps": 5,
    "bedrooms": 2,
    "bathrooms": 1,
    "image": {
        "t": null,
        "n": "https://a0.muscache.com/im/pictures/9ed39d7e-0ce1-4a43-af23-159adcdd2d5d.jpg",
        "__typename": "Image"
    },
    "vrps": {
        "value": 867,
        "month": "2022-12-31",
        "__typename": "VrpsScore"
    },
    "isSuperhost": false,
    "dailyRate": 202.70014556,
    "occupancyRate": 0.683582,
    "trackedId": null,
    "reviewsCount": 178,
    "beds": 3,
    "hostName": "Christian",
    "childrenAllowed": true,
    "eventsAllowed": false,
    "smokingAllowed": false,
    "petsAllowed": false,
    "checkInTime": "14:00",
    "checkOutTime": "11:00",
    "cleaningFee": 125,
    "weeklyDiscountFactor": 1,
    "monthlyDiscountFactor": 0.95,
    "scores": [
        {
            "areaId": null,
            "score": 867,
            "difference": -64,
            "description": [
                "A small drop of -64 in  performance score this month, but you're still doing great at 867 points.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"6516422",
    "airbnb_property_id": "19449463",
    "homeaway_property_id": null,
    "m_homeaway_property_id": null,
    "title": "Haven 1.5 BR-1 Block to Subway-9 min to NYC!",
    "room_type": "Entire home/apt",
    "property_type": "Apartment",
    "adr": 222.79,
    "occ": "permission_denied",
    "revenue": "permission_denied",
    "reviews": 178,
    "rating": 9.3,
    "bedrooms": 2,
    "accommodates": 4,
    "bathrooms": 1.0,
    "latitude": 40.71389,
    "longitude": -73.94192,
    "days_available": 332,
    "img_cover": "https://a0.muscache.com/im/pictures/9ed39d7e-0ce1-4a43-af23-159adcdd2d5d.jpg?aki_policy=x_large",
    "platforms": {
        "airbnb_property_id": "19449463",
        "homeaway_property_id": null
    },
    "regions": {
        "neighborhood_ids": [
            127513,
            127692
        ],
        "zipcode_ids": [
            18515
        ]
    }
}</t>
        </r>
      </text>
    </comment>
    <comment ref="CG14" authorId="0" shapeId="0" xr:uid="{00000000-0006-0000-0000-000048010000}">
      <text>
        <r>
          <rPr>
            <sz val="10"/>
            <color rgb="FF000000"/>
            <rFont val="Arial"/>
          </rPr>
          <t>AllTheRooms:{
    "name": "Stunning modern artsy 2 bed with steam shower",
    "rating": 100,
    "areaName": "Williamsburg, Brooklyn, NY 11222, United States",
    "areaId": 1043537,
    "uid": "19246114",
    "providerId": "airbnb",
    "arrangementType": "Entire Home",
    "instantBook": null,
    "isManaged": null,
    "latitude": 40.72067,
    "longitude": -73.94247,
    "url": "https://www.airbnb.com/rooms/19246114",
    "sleeps": 4,
    "bedrooms": 2,
    "bathrooms": 1,
    "image": {
        "t": null,
        "n": "https://a0.muscache.com/im/pictures/f2ecb6af-cdde-4f5b-9267-d0a8abf02a9c.jpg",
        "__typename": "Image"
    },
    "vrps": {
        "value": 931,
        "month": "2022-12-31",
        "__typename": "VrpsScore"
    },
    "isSuperhost": false,
    "dailyRate": 366.738636364,
    "occupancyRate": 0.628571,
    "trackedId": null,
    "reviewsCount": 136,
    "beds": 2,
    "hostName": "Abby",
    "childrenAllowed": true,
    "eventsAllowed": false,
    "smokingAllowed": false,
    "petsAllowed": false,
    "checkInTime": "15:00",
    "checkOutTime": "11:00",
    "cleaningFee": 110,
    "weeklyDiscountFactor": 0.88,
    "monthlyDiscountFactor": 0.68,
    "scores": [
        {
            "areaId": null,
            "score": 931,
            "difference": 28,
            "description": [
                "Great news your score improved by 28 points, and your overall performance score is now a very impressive 931 points - great work! "
            ],
            "areaType": "radius",
            "__typename": "Score"
        },
        {
            "areaId": 1043537,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"6528475",
    "airbnb_property_id": "19246114",
    "homeaway_property_id": null,
    "m_homeaway_property_id": null,
    "title": "Stunning modern artsy 2 bed with steam shower",
    "room_type": "Entire home/apt",
    "property_type": "Condominium (condo)",
    "adr": 370.15,
    "occ": "permission_denied",
    "revenue": "permission_denied",
    "reviews": 131,
    "rating": 9.7,
    "bedrooms": 2,
    "accommodates": 4,
    "bathrooms": 1.0,
    "latitude": 40.72067,
    "longitude": -73.94247,
    "days_available": 302,
    "img_cover": "https://a0.muscache.com/im/pictures/f2ecb6af-cdde-4f5b-9267-d0a8abf02a9c.jpg?aki_policy=x_large",
    "platforms": {
        "airbnb_property_id": "19246114",
        "homeaway_property_id": null
    },
    "regions": {
        "neighborhood_ids": [
            127692,
            127513
        ],
        "zipcode_ids": [
            19084
        ]
    }
}</t>
        </r>
      </text>
    </comment>
    <comment ref="CH14" authorId="0" shapeId="0" xr:uid="{00000000-0006-0000-0000-000049010000}">
      <text>
        <r>
          <rPr>
            <sz val="10"/>
            <color rgb="FF000000"/>
            <rFont val="Arial"/>
          </rPr>
          <t>AllTheRooms:{
    "name": "15% discount; couple's retreat; modern; spacious",
    "rating": 100,
    "areaName": "Bushwick, Brooklyn, NY 11207, United States",
    "areaId": 1042466,
    "uid": "19554564",
    "providerId": "airbnb",
    "arrangementType": "Entire Home",
    "instantBook": null,
    "isManaged": null,
    "latitude": 40.68257,
    "longitude": -73.90758,
    "url": "https://www.airbnb.com/rooms/19554564",
    "sleeps": 7,
    "bedrooms": 2,
    "bathrooms": 1,
    "image": {
        "t": null,
        "n": "https://a0.muscache.com/im/pictures/pro_photo_tool/Hosting-19554564-unapproved/original/09f2f0ed-c705-4a9e-8abb-133670f5102f.JPEG",
        "__typename": "Image"
    },
    "vrps": {
        "value": 869,
        "month": "2022-12-31",
        "__typename": "VrpsScore"
    },
    "isSuperhost": true,
    "dailyRate": 154.186686636,
    "occupancyRate": 0.974843,
    "trackedId": null,
    "reviewsCount": 388,
    "beds": 3,
    "hostName": "Scott",
    "childrenAllowed": true,
    "eventsAllowed": false,
    "smokingAllowed": false,
    "petsAllowed": true,
    "checkInTime": "16:00",
    "checkOutTime": "11:00",
    "cleaningFee": 105,
    "weeklyDiscountFactor": 0.93,
    "monthlyDiscountFactor": 0.9,
    "scores": [
        {
            "areaId": null,
            "score": 869,
            "difference": -4,
            "description": [
                "Your  performance score has not changed this month, it's still at 869. "
            ],
            "areaType": "radius",
            "__typename": "Score"
        },
        {
            "areaId": 1042466,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"6591173",
    "airbnb_property_id": "19554564",
    "homeaway_property_id": null,
    "m_homeaway_property_id": null,
    "title": "15% discount; couple''s retreat; modern; spacious",
    "room_type": "Entire home/apt",
    "property_type": "Apartment",
    "adr": 196.47,
    "occ": "permission_denied",
    "revenue": "permission_denied",
    "reviews": 385,
    "rating": 9.6,
    "bedrooms": 2,
    "accommodates": 7,
    "bathrooms": 1.0,
    "latitude": 40.68257,
    "longitude": -73.90758,
    "days_available": 354,
    "img_cover": "https://a0.muscache.com/im/pictures/pro_photo_tool/Hosting-19554564-unapproved/original/09f2f0ed-c705-4a9e-8abb-133670f5102f.JPEG?aki_policy=x_large",
    "platforms": {
        "airbnb_property_id": "19554564",
        "homeaway_property_id": null
    },
    "regions": {
        "neighborhood_ids": [
            127517,
            127513
        ],
        "zipcode_ids": [
            18116
        ]
    }
}</t>
        </r>
      </text>
    </comment>
    <comment ref="CI14" authorId="0" shapeId="0" xr:uid="{00000000-0006-0000-0000-00004A010000}">
      <text>
        <r>
          <rPr>
            <sz val="10"/>
            <color rgb="FF000000"/>
            <rFont val="Arial"/>
          </rPr>
          <t>AllTheRooms:{
    "name": "Whole floor apartment Security, Patio, Close to L",
    "rating": 100,
    "areaName": "Brooklyn, NY 11207, United States",
    "areaId": 1042466,
    "uid": "14214403",
    "providerId": "airbnb",
    "arrangementType": "Entire Home",
    "instantBook": null,
    "isManaged": null,
    "latitude": 40.69083,
    "longitude": -73.90876,
    "url": "https://www.airbnb.com/rooms/14214403",
    "sleeps": 5,
    "bedrooms": 2,
    "bathrooms": 1,
    "image": {
        "t": null,
        "n": "https://a0.muscache.com/im/pictures/3a30d1b0-b220-47ce-a063-c43d918abddc.jpg",
        "__typename": "Image"
    },
    "vrps": {
        "value": 920,
        "month": "2022-12-31",
        "__typename": "VrpsScore"
    },
    "isSuperhost": true,
    "dailyRate": 223.793769666,
    "occupancyRate": 0.816547,
    "trackedId": null,
    "reviewsCount": 184,
    "beds": 3,
    "hostName": "Sam And Britt",
    "childrenAllowed": true,
    "eventsAllowed": false,
    "smokingAllowed": false,
    "petsAllowed": false,
    "checkInTime": "15:00",
    "checkOutTime": "11:00",
    "cleaningFee": 0,
    "weeklyDiscountFactor": 1,
    "monthlyDiscountFactor": 1,
    "scores": [
        {
            "areaId": null,
            "score": 920,
            "difference": 39,
            "description": [
                "Great news your score improved by 39 points, and your overall performance score is now a very impressive 920 points - great work! "
            ],
            "areaType": "radius",
            "__typename": "Score"
        },
        {
            "areaId": 1042466,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"6653231",
    "airbnb_property_id": "14214403",
    "homeaway_property_id": null,
    "m_homeaway_property_id": null,
    "title": "Whole floor apartment Security, Patio, Close to L",
    "room_type": "Entire home/apt",
    "property_type": "Apartment",
    "adr": 231.6,
    "occ": "permission_denied",
    "revenue": "permission_denied",
    "reviews": 180,
    "rating": 9.8,
    "bedrooms": 2,
    "accommodates": 5,
    "bathrooms": 1.0,
    "latitude": 40.69083,
    "longitude": -73.90876,
    "days_available": 300,
    "img_cover": "https://a0.muscache.com/im/pictures/78e17178-cb7d-412c-ba8c-c4efd32e3f44.jpg?aki_policy=x_large",
    "platforms": {
        "airbnb_property_id": "14214403",
        "homeaway_property_id": null
    },
    "regions": {
        "neighborhood_ids": [
            127513,
            127517
        ],
        "zipcode_ids": [
            18116
        ]
    }
}</t>
        </r>
      </text>
    </comment>
    <comment ref="CJ14" authorId="0" shapeId="0" xr:uid="{00000000-0006-0000-0000-00004B010000}">
      <text>
        <r>
          <rPr>
            <sz val="10"/>
            <color rgb="FF000000"/>
            <rFont val="Arial"/>
          </rPr>
          <t>AllTheRooms:{
    "name": "Modern, Stylish &amp; Spacious Brooklyn Oasis",
    "rating": 100,
    "areaName": "Brooklyn , NY 11236, United States",
    "areaId": 1050473,
    "uid": "19769912",
    "providerId": "airbnb",
    "arrangementType": "Entire Home",
    "instantBook": null,
    "isManaged": null,
    "latitude": 40.63862,
    "longitude": -73.9116,
    "url": "https://www.airbnb.com/rooms/19769912",
    "sleeps": 4,
    "bedrooms": 2,
    "bathrooms": 1,
    "image": {
        "t": null,
        "n": "https://a0.muscache.com/im/pictures/318fdc6e-5c74-49a2-b7b3-31d286f79081.jpg",
        "__typename": "Image"
    },
    "vrps": {
        "value": 750,
        "month": "2022-12-31",
        "__typename": "VrpsScore"
    },
    "isSuperhost": true,
    "dailyRate": 161.930841121,
    "occupancyRate": 0.627566,
    "trackedId": null,
    "reviewsCount": 217,
    "beds": 2,
    "hostName": "Roshumba",
    "childrenAllowed": true,
    "eventsAllowed": false,
    "smokingAllowed": false,
    "petsAllowed": false,
    "checkInTime": "15:00",
    "checkOutTime": "11:00",
    "cleaningFee": 100,
    "weeklyDiscountFactor": 1,
    "monthlyDiscountFactor": 1,
    "scores": [
        {
            "areaId": null,
            "score": 750,
            "difference": 11,
            "description": [
                "Well done, your  performance score is up by 11 points this month. It's currently 750. "
            ],
            "areaType": "radius",
            "__typename": "Score"
        },
        {
            "areaId": 1050473,
            "score": null,
            "difference": null,
            "description": null,
            "areaType": "postalcode",
            "__typename": "Score"
        },
        {
            "areaId": 1039041,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"6772760",
    "airbnb_property_id": "19769912",
    "homeaway_property_id": null,
    "m_homeaway_property_id": null,
    "title": "Modern, Stylish &amp; Spacious Brooklyn Oasis",
    "room_type": "Entire home/apt",
    "property_type": "Apartment",
    "adr": 170.08,
    "occ": "permission_denied",
    "revenue": "permission_denied",
    "reviews": 215,
    "rating": 9.7,
    "bedrooms": 2,
    "accommodates": 4,
    "bathrooms": 1.0,
    "latitude": 40.63862,
    "longitude": -73.9116,
    "days_available": 316,
    "img_cover": "https://a0.muscache.com/im/pictures/318fdc6e-5c74-49a2-b7b3-31d286f79081.jpg?aki_policy=x_large",
    "platforms": {
        "airbnb_property_id": "19769912",
        "homeaway_property_id": null
    },
    "regions": {
        "neighborhood_ids": [
            127518,
            127513
        ],
        "zipcode_ids": [
            14728
        ]
    }
}</t>
        </r>
      </text>
    </comment>
    <comment ref="CK14" authorId="0" shapeId="0" xr:uid="{00000000-0006-0000-0000-00004C010000}">
      <text>
        <r>
          <rPr>
            <sz val="10"/>
            <color rgb="FF000000"/>
            <rFont val="Arial"/>
          </rPr>
          <t>AllTheRooms:{
    "name": "Awesome 2 Bedroom Brooklyn Apartment / Sleeps 6",
    "rating": 100,
    "areaName": "Clinton Hill, Brooklyn, NY 11205, United States",
    "areaId": 1043534,
    "uid": "19929279",
    "providerId": "airbnb",
    "arrangementType": "Entire Home",
    "instantBook": null,
    "isManaged": null,
    "latitude": 40.69511,
    "longitude": -73.96623,
    "url": "https://www.airbnb.com/rooms/19929279",
    "sleeps": 6,
    "bedrooms": 2,
    "bathrooms": 1,
    "image": {
        "t": null,
        "n": "https://a0.muscache.com/im/pictures/8b0b1719-858f-47b8-bf12-466ad517203b.jpg",
        "__typename": "Image"
    },
    "vrps": {
        "value": 993,
        "month": "2022-12-31",
        "__typename": "VrpsScore"
    },
    "isSuperhost": true,
    "dailyRate": 363.424561404,
    "occupancyRate": 0.745098,
    "trackedId": null,
    "reviewsCount": 187,
    "beds": 3,
    "hostName": "Ryan",
    "childrenAllowed": true,
    "eventsAllowed": false,
    "smokingAllowed": false,
    "petsAllowed": true,
    "checkInTime": "15:00",
    "checkOutTime": "11:00",
    "cleaningFee": 150,
    "weeklyDiscountFactor": 1,
    "monthlyDiscountFactor": 1,
    "scores": [
        {
            "areaId": null,
            "score": 993,
            "difference": 11,
            "description": [
                "Great news your score improved by 11 points, and your overall performance score is now a very impressive 993 points - great work! "
            ],
            "areaType": "radius",
            "__typename": "Score"
        },
        {
            "areaId": 1043534,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"6783578",
    "airbnb_property_id": "19929279",
    "homeaway_property_id": null,
    "m_homeaway_property_id": null,
    "title": "Awesome 2 Bedroom Brooklyn Apartment / Sleeps 6",
    "room_type": "Entire home/apt",
    "property_type": "Apartment",
    "adr": 325.54,
    "occ": "permission_denied",
    "revenue": "permission_denied",
    "reviews": 184,
    "rating": 9.8,
    "bedrooms": 2,
    "accommodates": 6,
    "bathrooms": 1.0,
    "latitude": 40.69511,
    "longitude": -73.96623,
    "days_available": 315,
    "img_cover": "https://a0.muscache.com/im/pictures/8b0b1719-858f-47b8-bf12-466ad517203b.jpg?aki_policy=x_large",
    "platforms": {
        "airbnb_property_id": "19929279",
        "homeaway_property_id": null
    },
    "regions": {
        "neighborhood_ids": [
            127527,
            127513
        ],
        "zipcode_ids": [
            18114
        ]
    }
}</t>
        </r>
      </text>
    </comment>
    <comment ref="CL14" authorId="0" shapeId="0" xr:uid="{00000000-0006-0000-0000-00004D010000}">
      <text>
        <r>
          <rPr>
            <sz val="10"/>
            <color rgb="FF000000"/>
            <rFont val="Arial"/>
          </rPr>
          <t>AllTheRooms:{
    "name": "Awesome Newly Renovated 2-bdrm. - E,F,J trains.",
    "rating": 90,
    "areaName": "Jamaica, Queens, NY 11433, United States",
    "areaId": 1048580,
    "uid": "20135558",
    "providerId": "airbnb",
    "arrangementType": "Entire Home",
    "instantBook": null,
    "isManaged": null,
    "latitude": 40.69547,
    "longitude": -73.79935,
    "url": "https://www.airbnb.com/rooms/20135558",
    "sleeps": 6,
    "bedrooms": 2,
    "bathrooms": 2,
    "image": {
        "t": null,
        "n": "https://a0.muscache.com/im/pictures/410654c8-7af8-4982-b949-e404cc7003e5.jpg",
        "__typename": "Image"
    },
    "vrps": {
        "value": 737,
        "month": "2022-12-31",
        "__typename": "VrpsScore"
    },
    "isSuperhost": false,
    "dailyRate": 114.929752066,
    "occupancyRate": 0.745763,
    "trackedId": null,
    "reviewsCount": 185,
    "beds": 5,
    "hostName": "Femi",
    "childrenAllowed": true,
    "eventsAllowed": false,
    "smokingAllowed": false,
    "petsAllowed": false,
    "checkInTime": "15:00",
    "checkOutTime": "12:00",
    "cleaningFee": 75,
    "weeklyDiscountFactor": 0.9,
    "monthlyDiscountFactor": 0.85,
    "scores": [
        {
            "areaId": null,
            "score": 737,
            "difference": -58,
            "description": [
                "We see a little drop in your  score this month, it fell by -58. But dont worry, your score is still pretty good at 737. "
            ],
            "areaType": "radius",
            "__typename": "Score"
        },
        {
            "areaId": 1048580,
            "score": null,
            "difference": null,
            "description": null,
            "areaType": "postalcode",
            "__typename": "Score"
        },
        {
            "areaId": 1038659,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"6957256",
    "airbnb_property_id": "20135558",
    "homeaway_property_id": null,
    "m_homeaway_property_id": null,
    "title": "Awesome Newly Renovated 2-bdrm. - E,F,J trains.",
    "room_type": "Entire home/apt",
    "property_type": "Apartment",
    "adr": 134.7,
    "occ": "permission_denied",
    "revenue": "permission_denied",
    "reviews": 184,
    "rating": 9.4,
    "bedrooms": 2,
    "accommodates": 6,
    "bathrooms": 1.5,
    "latitude": 40.69547,
    "longitude": -73.79935,
    "days_available": 323,
    "img_cover": "https://a0.muscache.com/im/pictures/410654c8-7af8-4982-b949-e404cc7003e5.jpg?aki_policy=x_large",
    "platforms": {
        "airbnb_property_id": "20135558",
        "homeaway_property_id": null
    },
    "regions": {
        "neighborhood_ids": [
            127592
        ],
        "zipcode_ids": [
            25567
        ]
    }
}</t>
        </r>
      </text>
    </comment>
    <comment ref="CM14" authorId="0" shapeId="0" xr:uid="{00000000-0006-0000-0000-00004E010000}">
      <text>
        <r>
          <rPr>
            <sz val="10"/>
            <color rgb="FF000000"/>
            <rFont val="Arial"/>
          </rPr>
          <t>AllTheRooms:{
    "name": "PH Loft Exec. Office w/ 2Beds Central Manhattan",
    "rating": 100,
    "areaName": "Flatiron District, New York, NY 10010, United States",
    "areaId": 1052527,
    "uid": "20249492",
    "providerId": "airbnb",
    "arrangementType": "Entire Home",
    "instantBook": null,
    "isManaged": null,
    "latitude": 40.74382,
    "longitude": -73.98957,
    "url": "https://www.airbnb.com/rooms/20249492",
    "sleeps": 5,
    "bedrooms": 2,
    "bathrooms": 1,
    "image": {
        "t": null,
        "n": "https://a0.muscache.com/im/pictures/7de93d4b-f0b6-4e70-a58c-eb659964ea38.jpg",
        "__typename": "Image"
    },
    "vrps": {
        "value": 999,
        "month": "2022-12-31",
        "__typename": "VrpsScore"
    },
    "isSuperhost": true,
    "dailyRate": 604.879032258,
    "occupancyRate": 0.797428,
    "trackedId": null,
    "reviewsCount": 102,
    "beds": 2,
    "hostName": "Jacqueline",
    "childrenAllowed": false,
    "eventsAllowed": false,
    "smokingAllowed": false,
    "petsAllowed": false,
    "checkInTime": "15:00",
    "checkOutTime": "11:00",
    "cleaningFee": 200,
    "weeklyDiscountFactor": 0.85,
    "monthlyDiscountFactor": 0.75,
    "scores": [
        {
            "areaId": null,
            "score": 999,
            "difference": 3,
            "description": [
                "Your  performance score has not changed this month, it's still at 999. "
            ],
            "areaType": "radius",
            "__typename": "Score"
        },
        {
            "areaId": 1052527,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1037536,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"7285360",
    "airbnb_property_id": "20249492",
    "homeaway_property_id": null,
    "m_homeaway_property_id": null,
    "title": "PH Loft Exec. Office w/ 2Beds Central Manhattan",
    "room_type": "Entire home/apt",
    "property_type": "Loft",
    "adr": 700.78,
    "occ": "permission_denied",
    "revenue": "permission_denied",
    "reviews": 102,
    "rating": 9.7,
    "bedrooms": 2,
    "accommodates": 5,
    "bathrooms": 1.0,
    "latitude": 40.74382,
    "longitude": -73.98957,
    "days_available": 347,
    "img_cover": "https://a0.muscache.com/im/pictures/7de93d4b-f0b6-4e70-a58c-eb659964ea38.jpg?aki_policy=x_large",
    "platforms": {
        "airbnb_property_id": "20249492",
        "homeaway_property_id": null
    },
    "regions": {
        "neighborhood_ids": [
            127558,
            142508
        ],
        "zipcode_ids": [
            12974
        ]
    }
}</t>
        </r>
      </text>
    </comment>
    <comment ref="CN14" authorId="0" shapeId="0" xr:uid="{00000000-0006-0000-0000-00004F010000}">
      <text>
        <r>
          <rPr>
            <sz val="10"/>
            <color rgb="FF000000"/>
            <rFont val="Arial"/>
          </rPr>
          <t>AllTheRooms:{
    "name": "Beautiful Manhattan Apt with Private Garden!",
    "rating": 100,
    "areaName": "Upper East Side, New York, NY 10128, United States",
    "areaId": 1044388,
    "uid": "21138717",
    "providerId": "airbnb",
    "arrangementType": "Entire Home",
    "instantBook": null,
    "isManaged": null,
    "latitude": 40.77769,
    "longitude": -73.94881,
    "url": "https://www.airbnb.com/rooms/21138717",
    "sleeps": 4,
    "bedrooms": 2,
    "bathrooms": 3,
    "image": {
        "t": null,
        "n": "https://a0.muscache.com/im/pictures/4cd56e83-b87c-4d4e-ba5b-b0ae22265d4b.jpg",
        "__typename": "Image"
    },
    "vrps": {
        "value": 999,
        "month": "2022-12-31",
        "__typename": "VrpsScore"
    },
    "isSuperhost": false,
    "dailyRate": 775.187562789,
    "occupancyRate": 0.771987,
    "trackedId": null,
    "reviewsCount": 95,
    "beds": 3,
    "hostName": "Dominique",
    "childrenAllowed": true,
    "eventsAllowed": false,
    "smokingAllowed": false,
    "petsAllowed": false,
    "checkInTime": "15:00",
    "checkOutTime": "10:00",
    "cleaningFee": 200,
    "weeklyDiscountFactor": 0.9,
    "monthlyDiscountFactor": 0.8,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1044388,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"7412459",
    "airbnb_property_id": "21138717",
    "homeaway_property_id": null,
    "m_homeaway_property_id": null,
    "title": "Beautiful Manhattan Apt with Private Garden!",
    "room_type": "Entire home/apt",
    "property_type": "Apartment",
    "adr": 760.24,
    "occ": "permission_denied",
    "revenue": "permission_denied",
    "reviews": 92,
    "rating": 9.4,
    "bedrooms": 2,
    "accommodates": 4,
    "bathrooms": 3.0,
    "latitude": 40.77769,
    "longitude": -73.94881,
    "days_available": 333,
    "img_cover": "https://a0.muscache.com/im/pictures/4cd56e83-b87c-4d4e-ba5b-b0ae22265d4b.jpg?aki_policy=x_large",
    "platforms": {
        "airbnb_property_id": "21138717",
        "homeaway_property_id": null
    },
    "regions": {
        "neighborhood_ids": [
            142508,
            127679
        ],
        "zipcode_ids": [
            11002
        ]
    }
}</t>
        </r>
      </text>
    </comment>
    <comment ref="CO14" authorId="0" shapeId="0" xr:uid="{00000000-0006-0000-0000-000050010000}">
      <text>
        <r>
          <rPr>
            <sz val="10"/>
            <color rgb="FF000000"/>
            <rFont val="Arial"/>
          </rPr>
          <t>AllTheRooms:{
    "name": "2 bdrm quiet guest area in Times Square Townhouse",
    "rating": 100,
    "areaName": "Hell's Kitchen, New York, NY 10036, United States",
    "areaId": 1068123,
    "uid": "20912594",
    "providerId": "airbnb",
    "arrangementType": "Entire Home",
    "instantBook": null,
    "isManaged": null,
    "latitude": 40.75938,
    "longitude": -73.99167,
    "url": "https://www.airbnb.com/rooms/20912594",
    "sleeps": 6,
    "bedrooms": 2,
    "bathrooms": 1,
    "image": {
        "t": null,
        "n": "https://a0.muscache.com/im/pictures/6e492bce-4d17-47cc-b197-9f4800e3f765.jpg",
        "__typename": "Image"
    },
    "vrps": {
        "value": 994,
        "month": "2022-12-31",
        "__typename": "VrpsScore"
    },
    "isSuperhost": true,
    "dailyRate": 308.171631206,
    "occupancyRate": 0.79932,
    "trackedId": null,
    "reviewsCount": 110,
    "beds": 3,
    "hostName": "Michal",
    "childrenAllowed": true,
    "eventsAllowed": false,
    "smokingAllowed": false,
    "petsAllowed": true,
    "checkInTime": null,
    "checkOutTime": "11:00",
    "cleaningFee": 125,
    "weeklyDiscountFactor": 0.85,
    "monthlyDiscountFactor": 0.75,
    "scores": [
        {
            "areaId": null,
            "score": 994,
            "difference": 193,
            "description": [
                "Great news your score improved by 193 points, and your overall performance score is now a very impressive 994 points - great work! "
            ],
            "areaType": "radius",
            "__typename": "Score"
        },
        {
            "areaId": 1068123,
            "score": null,
            "difference": null,
            "description": null,
            "areaType": "postalcode",
            "__typename": "Score"
        },
        {
            "areaId": 1039697,
            "score": null,
            "difference": null,
            "description": null,
            "areaType": "neighborhood",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1033291,
            "score": null,
            "difference": null,
            "description": null,
            "areaType": "neighborhood",
            "__typename": "Score"
        },
        {
            "areaId": 868432,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"7532588",
    "airbnb_property_id": "20912594",
    "homeaway_property_id": null,
    "m_homeaway_property_id": "918082ha",
    "title": "2 bdrm quiet guest area in Times Square Townhouse",
    "room_type": "Entire home/apt",
    "property_type": "Apartment",
    "adr": 466.0,
    "occ": "permission_denied",
    "revenue": "permission_denied",
    "reviews": 250,
    "rating": 9.9,
    "bedrooms": 2,
    "accommodates": 6,
    "bathrooms": 1.0,
    "latitude": 40.75938,
    "longitude": -73.99167,
    "days_available": 328,
    "img_cover": "https://a0.muscache.com/im/pictures/6e492bce-4d17-47cc-b197-9f4800e3f765.jpg?aki_policy=x_large",
    "platforms": {
        "airbnb_property_id": "20912594",
        "homeaway_property_id": "918082ha"
    },
    "regions": {
        "neighborhood_ids": [
            127616,
            127583,
            142508
        ],
        "zipcode_ids": [
            13995
        ]
    }
}</t>
        </r>
      </text>
    </comment>
    <comment ref="CP14" authorId="0" shapeId="0" xr:uid="{00000000-0006-0000-0000-000051010000}">
      <text>
        <r>
          <rPr>
            <sz val="10"/>
            <color rgb="FF000000"/>
            <rFont val="Arial"/>
          </rPr>
          <t>AllTheRooms:{
    "name": "Amazing Location! Apartment in South Williamsburg",
    "rating": 100,
    "areaName": "Williamsburg, Brooklyn, NY 11211, United States",
    "areaId": 1059405,
    "uid": "21311240",
    "providerId": "airbnb",
    "arrangementType": "Entire Home",
    "instantBook": null,
    "isManaged": null,
    "latitude": 40.71022,
    "longitude": -73.95777,
    "url": "https://www.airbnb.com/rooms/21311240",
    "sleeps": 5,
    "bedrooms": 2,
    "bathrooms": 1,
    "image": {
        "t": null,
        "n": "https://a0.muscache.com/im/pictures/4531dc9f-2519-41e0-8dc4-224cb67f53b8.jpg",
        "__typename": "Image"
    },
    "vrps": {
        "value": 874,
        "month": "2022-12-31",
        "__typename": "VrpsScore"
    },
    "isSuperhost": false,
    "dailyRate": 229.819004525,
    "occupancyRate": 0.794964,
    "trackedId": null,
    "reviewsCount": 125,
    "beds": 2,
    "hostName": "Ismael",
    "childrenAllowed": true,
    "eventsAllowed": false,
    "smokingAllowed": false,
    "petsAllowed": false,
    "checkInTime": "16:00",
    "checkOutTime": "11:00",
    "cleaningFee": 80,
    "weeklyDiscountFactor": 1,
    "monthlyDiscountFactor": 0.9,
    "scores": [
        {
            "areaId": null,
            "score": 874,
            "difference": 47,
            "description": [
                "Great news your score improved by 47 points, and your overall performance score is now a very impressive 874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"7550281",
    "airbnb_property_id": "21311240",
    "homeaway_property_id": null,
    "m_homeaway_property_id": null,
    "title": "Amazing Location! Apartment in South Williamsburg",
    "room_type": "Entire home/apt",
    "property_type": "Apartment",
    "adr": 243.67,
    "occ": "permission_denied",
    "revenue": "permission_denied",
    "reviews": 122,
    "rating": 9.8,
    "bedrooms": 2,
    "accommodates": 5,
    "bathrooms": 1.0,
    "latitude": 40.71022,
    "longitude": -73.95777,
    "days_available": 365,
    "img_cover": "https://a0.muscache.com/im/pictures/4531dc9f-2519-41e0-8dc4-224cb67f53b8.jpg?aki_policy=x_large",
    "platforms": {
        "airbnb_property_id": "21311240",
        "homeaway_property_id": null
    },
    "regions": {
        "neighborhood_ids": [
            127692,
            127513
        ],
        "zipcode_ids": [
            18515
        ]
    }
}</t>
        </r>
      </text>
    </comment>
    <comment ref="CQ14" authorId="0" shapeId="0" xr:uid="{00000000-0006-0000-0000-000052010000}">
      <text>
        <r>
          <rPr>
            <sz val="10"/>
            <color rgb="FF000000"/>
            <rFont val="Arial"/>
          </rPr>
          <t>AllTheRooms:{
    "name": "ALL new modern apartment of 2 bedroom NYC style!\u2764\ufe0f",
    "rating": 100,
    "areaName": "New York, NY 10022, United States",
    "areaId": 1055484,
    "uid": "21230082",
    "providerId": "airbnb",
    "arrangementType": "Entire Home",
    "instantBook": null,
    "isManaged": null,
    "latitude": 40.76178,
    "longitude": -73.96573,
    "url": "https://www.airbnb.com/rooms/21230082",
    "sleeps": 6,
    "bedrooms": 2,
    "bathrooms": 1,
    "image": {
        "t": null,
        "n": "https://a0.muscache.com/im/pictures/73113793-df4d-41da-9acc-595d67ee77bc.jpg",
        "__typename": "Image"
    },
    "vrps": {
        "value": 995,
        "month": "2022-12-31",
        "__typename": "VrpsScore"
    },
    "isSuperhost": true,
    "dailyRate": 410.733333333,
    "occupancyRate": 0.794702,
    "trackedId": null,
    "reviewsCount": 278,
    "beds": 5,
    "hostName": "Dina",
    "childrenAllowed": true,
    "eventsAllowed": false,
    "smokingAllowed": false,
    "petsAllowed": false,
    "checkInTime": "16:00",
    "checkOutTime": "11:00",
    "cleaningFee": 145,
    "weeklyDiscountFactor": 0.95,
    "monthlyDiscountFactor": 0.82,
    "scores": [
        {
            "areaId": null,
            "score": 995,
            "difference": 19,
            "description": [
                "Great news your score improved by 19 points, and your overall performance score is now a very impressive 995 points - great work! "
            ],
            "areaType": "radius",
            "__typename": "Score"
        },
        {
            "areaId": 1055484,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"7764897",
    "airbnb_property_id": "21230082",
    "homeaway_property_id": null,
    "m_homeaway_property_id": null,
    "title": "ALL new modern apartment of 2 bedroom NYC style!\u2764\ufe0f",
    "room_type": "Entire home/apt",
    "property_type": "House",
    "adr": 422.73,
    "occ": "permission_denied",
    "revenue": "permission_denied",
    "reviews": 275,
    "rating": 9.7,
    "bedrooms": 2,
    "accommodates": 6,
    "bathrooms": 1.0,
    "latitude": 40.76178,
    "longitude": -73.96573,
    "days_available": 362,
    "img_cover": "https://a0.muscache.com/im/pictures/73113793-df4d-41da-9acc-595d67ee77bc.jpg?aki_policy=x_large",
    "platforms": {
        "airbnb_property_id": "21230082",
        "homeaway_property_id": null
    },
    "regions": {
        "neighborhood_ids": [
            127679,
            142508
        ],
        "zipcode_ids": [
            13320
        ]
    }
}</t>
        </r>
      </text>
    </comment>
    <comment ref="CR14" authorId="0" shapeId="0" xr:uid="{00000000-0006-0000-0000-000053010000}">
      <text>
        <r>
          <rPr>
            <sz val="10"/>
            <color rgb="FF000000"/>
            <rFont val="Arial"/>
          </rPr>
          <t>AllTheRooms:{
    "name": "Suite Too at Bryant Manor",
    "rating": 100,
    "areaName": "New York, NY 10027, United States",
    "areaId": 1040820,
    "uid": "21853347",
    "providerId": "airbnb",
    "arrangementType": "Entire Home",
    "instantBook": null,
    "isManaged": null,
    "latitude": 40.80956,
    "longitude": -73.95328,
    "url": "https://www.airbnb.com/rooms/21853347",
    "sleeps": 4,
    "bedrooms": 2,
    "bathrooms": 1,
    "image": {
        "t": null,
        "n": "https://a0.muscache.com/im/pictures/46bb85c4-f8f3-4327-a050-afce81107b21.jpg",
        "__typename": "Image"
    },
    "vrps": {
        "value": 963,
        "month": "2022-12-31",
        "__typename": "VrpsScore"
    },
    "isSuperhost": false,
    "dailyRate": 280.590201005,
    "occupancyRate": 0.713262,
    "trackedId": null,
    "reviewsCount": 185,
    "beds": 3,
    "hostName": "Kevin",
    "childrenAllowed": true,
    "eventsAllowed": false,
    "smokingAllowed": false,
    "petsAllowed": false,
    "checkInTime": "15:00",
    "checkOutTime": "11:00",
    "cleaningFee": 65,
    "weeklyDiscountFactor": 0.95,
    "monthlyDiscountFactor": 1,
    "scores": [
        {
            "areaId": null,
            "score": 963,
            "difference": 77,
            "description": [
                "Great news your score improved by 77 points, and your overall performance score is now a very impressive 963 points - great work!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"7848407",
    "airbnb_property_id": "21853347",
    "homeaway_property_id": null,
    "m_homeaway_property_id": null,
    "title": "Suite Too at Bryant Manor",
    "room_type": "Entire home/apt",
    "property_type": "Apartment",
    "adr": 297.72,
    "occ": "permission_denied",
    "revenue": "permission_denied",
    "reviews": 181,
    "rating": 9.5,
    "bedrooms": 2,
    "accommodates": 4,
    "bathrooms": 1.0,
    "latitude": 40.80956,
    "longitude": -73.95328,
    "days_available": 365,
    "img_cover": "https://a0.muscache.com/im/pictures/46bb85c4-f8f3-4327-a050-afce81107b21.jpg?aki_policy=x_large",
    "platforms": {
        "airbnb_property_id": "21853347",
        "homeaway_property_id": null
    },
    "regions": {
        "neighborhood_ids": [
            142508,
            127582
        ],
        "zipcode_ids": [
            13325
        ]
    }
}</t>
        </r>
      </text>
    </comment>
    <comment ref="CS14" authorId="0" shapeId="0" xr:uid="{00000000-0006-0000-0000-000054010000}">
      <text>
        <r>
          <rPr>
            <sz val="10"/>
            <color rgb="FF000000"/>
            <rFont val="Arial"/>
          </rPr>
          <t>AllTheRooms:{
    "name": "Rustic Meets Shabby Chic- Georgous 2 Bedroom",
    "rating": 100,
    "areaName": "Van Nest, Bronx, NY 10462, United States",
    "areaId": 1044272,
    "uid": "22086968",
    "providerId": "airbnb",
    "arrangementType": "Entire Home",
    "instantBook": null,
    "isManaged": null,
    "latitude": 40.8429,
    "longitude": -73.8638,
    "url": "https://www.airbnb.com/rooms/22086968",
    "sleeps": 5,
    "bedrooms": 2,
    "bathrooms": 1,
    "image": {
        "t": null,
        "n": "https://a0.muscache.com/im/pictures/e40cbd78-ab27-4400-9606-5c1f86b2ed30.jpg",
        "__typename": "Image"
    },
    "vrps": {
        "value": 782,
        "month": "2022-12-31",
        "__typename": "VrpsScore"
    },
    "isSuperhost": true,
    "dailyRate": 140.598915989,
    "occupancyRate": 0.702857,
    "trackedId": null,
    "reviewsCount": 249,
    "beds": 3,
    "hostName": "Sheena",
    "childrenAllowed": true,
    "eventsAllowed": false,
    "smokingAllowed": false,
    "petsAllowed": true,
    "checkInTime": "15:00",
    "checkOutTime": "11:00",
    "cleaningFee": 75,
    "weeklyDiscountFactor": 0.9,
    "monthlyDiscountFactor": 0.9,
    "scores": [
        {
            "areaId": null,
            "score": 782,
            "difference": -39,
            "description": [
                "We see a little drop in your  score this month, it fell by -39. But dont worry, your score is still pretty good at 782. "
            ],
            "areaType": "radius",
            "__typename": "Score"
        },
        {
            "areaId": 1044272,
            "score": null,
            "difference": null,
            "description": null,
            "areaType": "postalcode",
            "__typename": "Score"
        },
        {
            "areaId": 1038050,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806396,
            "score": null,
            "difference": null,
            "description": null,
            "areaType": "city",
            "__typename": "Score"
        },
        {
            "areaId": 1073745,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"7896178",
    "airbnb_property_id": "22086968",
    "homeaway_property_id": null,
    "m_homeaway_property_id": null,
    "title": "Rustic Meets Shabby Chic- Georgous 2 Bedroom",
    "room_type": "Entire home/apt",
    "property_type": "Apartment",
    "adr": 150.42,
    "occ": "permission_denied",
    "revenue": "permission_denied",
    "reviews": 246,
    "rating": 9.8,
    "bedrooms": 2,
    "accommodates": 5,
    "bathrooms": 1.0,
    "latitude": 40.8429,
    "longitude": -73.8638,
    "days_available": 346,
    "img_cover": "https://a0.muscache.com/im/pictures/e40cbd78-ab27-4400-9606-5c1f86b2ed30.jpg?aki_policy=x_large",
    "platforms": {
        "airbnb_property_id": "22086968",
        "homeaway_property_id": null
    },
    "regions": {
        "neighborhood_ids": [
            127682
        ],
        "zipcode_ids": [
            12172
        ]
    }
}</t>
        </r>
      </text>
    </comment>
    <comment ref="CT14" authorId="0" shapeId="0" xr:uid="{00000000-0006-0000-0000-000055010000}">
      <text>
        <r>
          <rPr>
            <sz val="10"/>
            <color rgb="FF000000"/>
            <rFont val="Arial"/>
          </rPr>
          <t>AllTheRooms:{
    "name": "A Suite Stay",
    "rating": 100,
    "areaName": "East Harlem, New York, NY 10035, United States",
    "areaId": 1042764,
    "uid": "21869409",
    "providerId": "airbnb",
    "arrangementType": "Entire Home",
    "instantBook": null,
    "isManaged": null,
    "latitude": 40.7999,
    "longitude": -73.94249,
    "url": "https://www.airbnb.com/rooms/21869409",
    "sleeps": 6,
    "bedrooms": 2,
    "bathrooms": 1,
    "image": {
        "t": null,
        "n": "https://a0.muscache.com/im/pictures/d389a0e2-ea5c-47ea-9b0b-f3f92762ad0b.jpg",
        "__typename": "Image"
    },
    "vrps": {
        "value": 876,
        "month": "2022-12-31",
        "__typename": "VrpsScore"
    },
    "isSuperhost": true,
    "dailyRate": 261.536082474,
    "occupancyRate": 0.685512,
    "trackedId": null,
    "reviewsCount": 169,
    "beds": 3,
    "hostName": "Tara",
    "childrenAllowed": true,
    "eventsAllowed": false,
    "smokingAllowed": false,
    "petsAllowed": false,
    "checkInTime": "16:00",
    "checkOutTime": "11:00",
    "cleaningFee": 100,
    "weeklyDiscountFactor": 1,
    "monthlyDiscountFactor": 1,
    "scores": [
        {
            "areaId": null,
            "score": 876,
            "difference": -32,
            "description": [
                "A small drop of -32 in  performance score this month, but you're still doing great at 876 points.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"7938195",
    "airbnb_property_id": "21869409",
    "homeaway_property_id": null,
    "m_homeaway_property_id": null,
    "title": "A Suite Stay",
    "room_type": "Entire home/apt",
    "property_type": "Apartment",
    "adr": 256.84,
    "occ": "permission_denied",
    "revenue": "permission_denied",
    "reviews": 167,
    "rating": 9.9,
    "bedrooms": 2,
    "accommodates": 6,
    "bathrooms": 1.0,
    "latitude": 40.7999,
    "longitude": -73.94249,
    "days_available": 312,
    "img_cover": "https://a0.muscache.com/im/pictures/d389a0e2-ea5c-47ea-9b0b-f3f92762ad0b.jpg?aki_policy=x_large",
    "platforms": {
        "airbnb_property_id": "21869409",
        "homeaway_property_id": null
    },
    "regions": {
        "neighborhood_ids": [
            127582,
            127547,
            142508
        ],
        "zipcode_ids": [
            13994
        ]
    }
}</t>
        </r>
      </text>
    </comment>
    <comment ref="E20" authorId="0" shapeId="0" xr:uid="{00000000-0006-0000-0000-000056010000}">
      <text>
        <r>
          <rPr>
            <sz val="10"/>
            <color rgb="FF000000"/>
            <rFont val="Arial"/>
          </rPr>
          <t>AllTheRooms:{
    "name": "88 By The Park w/Parking Space",
    "rating": 100,
    "areaName": "Canarsie, Brooklyn, NY 11236, United States",
    "areaId": 1050473,
    "uid": "7615496",
    "providerId": "airbnb",
    "arrangementType": "Entire Home",
    "instantBook": null,
    "isManaged": null,
    "latitude": 40.63141,
    "longitude": -73.89629,
    "url": "https://www.airbnb.com/rooms/7615496",
    "sleeps": 7,
    "bedrooms": 3,
    "bathrooms": 2,
    "image": {
        "t": null,
        "n": "https://a0.muscache.com/im/pictures/miso/Hosting-7615496/original/afbb2e0c-ad45-4e6c-8dad-829914bc2537.jpeg",
        "__typename": "Image"
    },
    "vrps": {
        "value": 632,
        "month": "2022-12-31",
        "__typename": "VrpsScore"
    },
    "isSuperhost": false,
    "dailyRate": 118.954385965,
    "occupancyRate": 0.778157,
    "trackedId": null,
    "reviewsCount": 329,
    "beds": 4,
    "hostName": "Akini",
    "childrenAllowed": true,
    "eventsAllowed": false,
    "smokingAllowed": false,
    "petsAllowed": false,
    "checkInTime": "15:00",
    "checkOutTime": "12:00",
    "cleaningFee": 75,
    "weeklyDiscountFactor": 0.9,
    "monthlyDiscountFactor": 0.8,
    "scores": [
        {
            "areaId": null,
            "score": 632,
            "difference": 16,
            "description": [
                "Well done, your  performance score is up by 16 points this month. It's currently 632. "
            ],
            "areaType": "radius",
            "__typename": "Score"
        },
        {
            "areaId": 1050473,
            "score": null,
            "difference": null,
            "description": null,
            "areaType": "postalcode",
            "__typename": "Score"
        },
        {
            "areaId": 1039041,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"22866",
    "airbnb_property_id": "7615496",
    "homeaway_property_id": null,
    "m_homeaway_property_id": null,
    "title": "88 By The Park w/Parking Space",
    "room_type": "Entire home/apt",
    "property_type": "House",
    "adr": 121.09,
    "occ": "permission_denied",
    "revenue": "permission_denied",
    "reviews": 324,
    "rating": 9.6,
    "bedrooms": 3,
    "accommodates": 7,
    "bathrooms": 1.5,
    "latitude": 40.63141,
    "longitude": -73.89629,
    "days_available": 358,
    "img_cover": "https://a0.muscache.com/im/pictures/miso/Hosting-7615496/original/afbb2e0c-ad45-4e6c-8dad-829914bc2537.jpeg?aki_policy=x_large",
    "platforms": {
        "airbnb_property_id": "7615496",
        "homeaway_property_id": null
    },
    "regions": {
        "neighborhood_ids": [
            127518,
            127513
        ],
        "zipcode_ids": [
            14728
        ]
    }
}</t>
        </r>
      </text>
    </comment>
    <comment ref="F20" authorId="0" shapeId="0" xr:uid="{00000000-0006-0000-0000-000057010000}">
      <text>
        <r>
          <rPr>
            <sz val="10"/>
            <color rgb="FF000000"/>
            <rFont val="Arial"/>
          </rPr>
          <t>AllTheRooms:{
    "name": "The Gallery Apartment~ Private Sunlit 3-Bedrooms",
    "rating": 100,
    "areaName": "Bedford-Stuyvesant, Brooklyn, NY 11233, United States",
    "areaId": 1040633,
    "uid": "3490317",
    "providerId": "airbnb",
    "arrangementType": "Entire Home",
    "instantBook": null,
    "isManaged": null,
    "latitude": 40.6901,
    "longitude": -73.92476,
    "url": "https://www.airbnb.com/rooms/3490317",
    "sleeps": 8,
    "bedrooms": 3,
    "bathrooms": 1,
    "image": {
        "t": null,
        "n": "https://a0.muscache.com/im/pictures/a658c33d-0bcb-406c-a7ab-37876a3638f6.jpg",
        "__typename": "Image"
    },
    "vrps": {
        "value": 947,
        "month": "2022-12-31",
        "__typename": "VrpsScore"
    },
    "isSuperhost": true,
    "dailyRate": 263.286919831,
    "occupancyRate": 0.75,
    "trackedId": null,
    "reviewsCount": 364,
    "beds": 5,
    "hostName": "Assiati And Tonderai",
    "childrenAllowed": true,
    "eventsAllowed": false,
    "smokingAllowed": false,
    "petsAllowed": false,
    "checkInTime": "15:00",
    "checkOutTime": "11:00",
    "cleaningFee": 165,
    "weeklyDiscountFactor": 1,
    "monthlyDiscountFactor": 1,
    "scores": [
        {
            "areaId": null,
            "score": 947,
            "difference": 43,
            "description": [
                "Great news your score improved by 43 points, and your overall performance score is now a very impressive 947 points - great work!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"48461",
    "airbnb_property_id": "3490317",
    "homeaway_property_id": null,
    "m_homeaway_property_id": null,
    "title": "The Gallery Apartment~ Private Sunlit 3-Bedrooms",
    "room_type": "Entire home/apt",
    "property_type": "Apartment",
    "adr": 260.99,
    "occ": "permission_denied",
    "revenue": "permission_denied",
    "reviews": 362,
    "rating": 9.8,
    "bedrooms": 3,
    "accommodates": 8,
    "bathrooms": 1.0,
    "latitude": 40.6901,
    "longitude": -73.92476,
    "days_available": 362,
    "img_cover": "https://a0.muscache.com/im/pictures/a658c33d-0bcb-406c-a7ab-37876a3638f6.jpg?aki_policy=x_large",
    "platforms": {
        "airbnb_property_id": "3490317",
        "homeaway_property_id": null
    },
    "regions": {
        "neighborhood_ids": [
            127505,
            127513
        ],
        "zipcode_ids": [
            19083
        ]
    }
}</t>
        </r>
      </text>
    </comment>
    <comment ref="G20" authorId="0" shapeId="0" xr:uid="{00000000-0006-0000-0000-000058010000}">
      <text>
        <r>
          <rPr>
            <sz val="10"/>
            <color rgb="FF000000"/>
            <rFont val="Arial"/>
          </rPr>
          <t>AllTheRooms:{
    "name": "Spacious 3BD/2BA - Parking Included",
    "rating": 100,
    "areaName": "Bedford-Stuyvesant, Brooklyn, NY 11221, United States",
    "areaId": 1040633,
    "uid": "2080861",
    "providerId": "airbnb",
    "arrangementType": "Entire Home",
    "instantBook": null,
    "isManaged": null,
    "latitude": 40.68936,
    "longitude": -73.93685,
    "url": "https://www.airbnb.com/rooms/2080861",
    "sleeps": 8,
    "bedrooms": 3,
    "bathrooms": 2,
    "image": {
        "t": null,
        "n": "https://a0.muscache.com/im/pictures/miso/Hosting-2080861/original/063e86dc-d6b7-4c17-aa24-e70bd605f83e.jpeg",
        "__typename": "Image"
    },
    "vrps": {
        "value": 878,
        "month": "2022-12-31",
        "__typename": "VrpsScore"
    },
    "isSuperhost": true,
    "dailyRate": 205.860465116,
    "occupancyRate": 0.801242,
    "trackedId": null,
    "reviewsCount": 335,
    "beds": 5,
    "hostName": "Nancy",
    "childrenAllowed": true,
    "eventsAllowed": false,
    "smokingAllowed": false,
    "petsAllowed": false,
    "checkInTime": "15:00",
    "checkOutTime": "11:00",
    "cleaningFee": 150,
    "weeklyDiscountFactor": 1,
    "monthlyDiscountFactor": 1,
    "scores": [
        {
            "areaId": null,
            "score": 878,
            "difference": -15,
            "description": [
                "A small drop of -15 in  performance score this month, but you're still doing great at 878 points.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"51656",
    "airbnb_property_id": "2080861",
    "homeaway_property_id": null,
    "m_homeaway_property_id": null,
    "title": "Spacious 3BD/2BA - Parking Included",
    "room_type": "Entire home/apt",
    "property_type": "Apartment",
    "adr": 224.71,
    "occ": "permission_denied",
    "revenue": "permission_denied",
    "reviews": 331,
    "rating": 9.6,
    "bedrooms": 3,
    "accommodates": 8,
    "bathrooms": 2.0,
    "latitude": 40.68936,
    "longitude": -73.93685,
    "days_available": 336,
    "img_cover": "https://a0.muscache.com/im/pictures/miso/Hosting-2080861/original/063e86dc-d6b7-4c17-aa24-e70bd605f83e.jpeg?aki_policy=x_large",
    "platforms": {
        "airbnb_property_id": "2080861",
        "homeaway_property_id": null
    },
    "regions": {
        "neighborhood_ids": [
            127505,
            127513
        ],
        "zipcode_ids": [
            19083
        ]
    }
}</t>
        </r>
      </text>
    </comment>
    <comment ref="H20" authorId="0" shapeId="0" xr:uid="{00000000-0006-0000-0000-000059010000}">
      <text>
        <r>
          <rPr>
            <sz val="10"/>
            <color rgb="FF000000"/>
            <rFont val="Arial"/>
          </rPr>
          <t>AllTheRooms:{
    "name": "Family &amp; Friends In New York City",
    "rating": 100,
    "areaName": "East New York, Brooklyn, NY 11208, United States",
    "areaId": 1052364,
    "uid": "189732",
    "providerId": "airbnb",
    "arrangementType": "Entire Home",
    "instantBook": null,
    "isManaged": null,
    "latitude": 40.67346,
    "longitude": -73.87263,
    "url": "https://www.airbnb.com/rooms/189732",
    "sleeps": 8,
    "bedrooms": 3,
    "bathrooms": 2,
    "image": {
        "t": null,
        "n": "https://a0.muscache.com/im/pictures/ea0ab2be-a128-4bd5-ad5a-7be43751d50d.jpg",
        "__typename": "Image"
    },
    "vrps": {
        "value": 848,
        "month": "2022-12-31",
        "__typename": "VrpsScore"
    },
    "isSuperhost": true,
    "dailyRate": 185.859097744,
    "occupancyRate": 0.704698,
    "trackedId": null,
    "reviewsCount": 286,
    "beds": 5,
    "hostName": "O'Dell",
    "childrenAllowed": true,
    "eventsAllowed": false,
    "smokingAllowed": true,
    "petsAllowed": false,
    "checkInTime": null,
    "checkOutTime": "14:00",
    "cleaningFee": 60,
    "weeklyDiscountFactor": 0.95,
    "monthlyDiscountFactor": 0.8,
    "scores": [
        {
            "areaId": null,
            "score": 848,
            "difference": -26,
            "description": [
                "A small drop of -26 in  performance score this month, but you're still doing great at 848 points. "
            ],
            "areaType": "radius",
            "__typename": "Score"
        },
        {
            "areaId": 1052364,
            "score": null,
            "difference": null,
            "description": null,
            "areaType": "postalcode",
            "__typename": "Score"
        },
        {
            "areaId": 1036066,
            "score": null,
            "difference": null,
            "description": null,
            "areaType": "neighborhood",
            "__typename": "Score"
        },
        {
            "areaId": 1033160,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"102445",
    "airbnb_property_id": "189732",
    "homeaway_property_id": null,
    "m_homeaway_property_id": null,
    "title": "Family &amp; Friends In New York City",
    "room_type": "Entire home/apt",
    "property_type": "House",
    "adr": 201.19,
    "occ": "permission_denied",
    "revenue": "permission_denied",
    "reviews": 283,
    "rating": 9.6,
    "bedrooms": 3,
    "accommodates": 10,
    "bathrooms": 1.5,
    "latitude": 40.67346,
    "longitude": -73.87263,
    "days_available": 309,
    "img_cover": "https://a0.muscache.com/im/pictures/ea0ab2be-a128-4bd5-ad5a-7be43751d50d.jpg?aki_policy=x_large",
    "platforms": {
        "airbnb_property_id": "189732",
        "homeaway_property_id": null
    },
    "regions": {
        "neighborhood_ids": [
            127513,
            127548
        ],
        "zipcode_ids": [
            18117
        ]
    }
}</t>
        </r>
      </text>
    </comment>
    <comment ref="I20" authorId="0" shapeId="0" xr:uid="{00000000-0006-0000-0000-00005A010000}">
      <text>
        <r>
          <rPr>
            <sz val="10"/>
            <color rgb="FF000000"/>
            <rFont val="Arial"/>
          </rPr>
          <t>AllTheRooms:{
    "name": "Landmark Cottage, Brownstone block",
    "rating": 100,
    "areaName": "Crown Heights, Brooklyn, NY 11216, United States",
    "areaId": 1040410,
    "uid": "3663178",
    "providerId": "airbnb",
    "arrangementType": "Entire Home",
    "instantBook": null,
    "isManaged": null,
    "latitude": 40.67651,
    "longitude": -73.94466,
    "url": "https://www.airbnb.com/rooms/3663178",
    "sleeps": 5,
    "bedrooms": 3,
    "bathrooms": 2,
    "image": {
        "t": null,
        "n": "https://a0.muscache.com/im/pictures/46629508/1ca8db12_original.jpg",
        "__typename": "Image"
    },
    "vrps": {
        "value": 931,
        "month": "2022-12-31",
        "__typename": "VrpsScore"
    },
    "isSuperhost": true,
    "dailyRate": 244.754480287,
    "occupancyRate": 0.818182,
    "trackedId": null,
    "reviewsCount": 417,
    "beds": 3,
    "hostName": "Adam",
    "childrenAllowed": true,
    "eventsAllowed": false,
    "smokingAllowed": false,
    "petsAllowed": true,
    "checkInTime": "15:00",
    "checkOutTime": "11:00",
    "cleaningFee": 175,
    "weeklyDiscountFactor": 0.95,
    "monthlyDiscountFactor": 1,
    "scores": [
        {
            "areaId": null,
            "score": 931,
            "difference": 11,
            "description": [
                "Great news your score improved by 11 points, and your overall performance score is now a very impressive 931 points - great work!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"227715",
    "airbnb_property_id": "3663178",
    "homeaway_property_id": null,
    "m_homeaway_property_id": null,
    "title": "Landmark Cottage, Brownstone block",
    "room_type": "Entire home/apt",
    "property_type": "Cottage",
    "adr": 260.72,
    "occ": "permission_denied",
    "revenue": "permission_denied",
    "reviews": 415,
    "rating": 9.6,
    "bedrooms": 3,
    "accommodates": 5,
    "bathrooms": 2.0,
    "latitude": 40.67651,
    "longitude": -73.94466,
    "days_available": 313,
    "img_cover": "https://a0.muscache.com/im/pictures/46629508/1ca8db12_original.jpg?aki_policy=x_large",
    "platforms": {
        "airbnb_property_id": "3663178",
        "homeaway_property_id": null
    },
    "regions": {
        "neighborhood_ids": [
            127513,
            127539
        ],
        "zipcode_ids": [
            18520
        ]
    }
}</t>
        </r>
      </text>
    </comment>
    <comment ref="J20" authorId="0" shapeId="0" xr:uid="{00000000-0006-0000-0000-00005B010000}">
      <text>
        <r>
          <rPr>
            <sz val="10"/>
            <color rgb="FF000000"/>
            <rFont val="Arial"/>
          </rPr>
          <t>AllTheRooms:{
    "name": "3BR in a classic 1925 BK Limestone",
    "rating": 90,
    "areaName": "Crown Heights, Brooklyn, NY 11213, United States",
    "areaId": 1069938,
    "uid": "2000576",
    "providerId": "airbnb",
    "arrangementType": "Entire Home",
    "instantBook": null,
    "isManaged": null,
    "latitude": 40.67126,
    "longitude": -73.94512,
    "url": "https://www.airbnb.com/rooms/2000576",
    "sleeps": 8,
    "bedrooms": 3,
    "bathrooms": 1,
    "image": {
        "t": null,
        "n": "https://a0.muscache.com/im/pictures/22f34248-8d9a-41c5-9d30-98e7bad1fe4b.jpg",
        "__typename": "Image"
    },
    "vrps": {
        "value": 526,
        "month": "2022-12-31",
        "__typename": "VrpsScore"
    },
    "isSuperhost": false,
    "dailyRate": 170.06302521,
    "occupancyRate": 0.838028,
    "trackedId": null,
    "reviewsCount": 250,
    "beds": 5,
    "hostName": "Johanna",
    "childrenAllowed": true,
    "eventsAllowed": null,
    "smokingAllowed": null,
    "petsAllowed": null,
    "checkInTime": "15:00",
    "checkOutTime": "11:00",
    "cleaningFee": 90,
    "weeklyDiscountFactor": 1,
    "monthlyDiscountFactor": 0.9,
    "scores": [
        {
            "areaId": null,
            "score": 526,
            "difference": -236,
            "description": [
                "Uh oh, your  score is at 526 after dropping -236 points this month. "
            ],
            "areaType": "radius",
            "__typename": "Score"
        },
        {
            "areaId": 1069938,
            "score": null,
            "difference": null,
            "description": null,
            "areaType": "postalcode",
            "__typename": "Score"
        },
        {
            "areaId": 1036656,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"228228",
    "airbnb_property_id": "2000576",
    "homeaway_property_id": null,
    "m_homeaway_property_id": null,
    "title": "3BR in a classic 1925 BK Limestone",
    "room_type": "Entire home/apt",
    "property_type": "Apartment",
    "adr": 185.14,
    "occ": "permission_denied",
    "revenue": "permission_denied",
    "reviews": 241,
    "rating": 9.2,
    "bedrooms": 3,
    "accommodates": 8,
    "bathrooms": 1.0,
    "latitude": 40.67126,
    "longitude": -73.94512,
    "days_available": 331,
    "img_cover": "https://a0.muscache.com/im/pictures/22f34248-8d9a-41c5-9d30-98e7bad1fe4b.jpg?aki_policy=x_large",
    "platforms": {
        "airbnb_property_id": "2000576",
        "homeaway_property_id": null
    },
    "regions": {
        "neighborhood_ids": [
            127513,
            127539
        ],
        "zipcode_ids": [
            18517
        ]
    }
}</t>
        </r>
      </text>
    </comment>
    <comment ref="K20" authorId="0" shapeId="0" xr:uid="{00000000-0006-0000-0000-00005C010000}">
      <text>
        <r>
          <rPr>
            <sz val="10"/>
            <color rgb="FF000000"/>
            <rFont val="Arial"/>
          </rPr>
          <t>AllTheRooms:{
    "name": "Ebony &amp; Ivory Close to Manhattan Clean &amp; Sanitized",
    "rating": 90,
    "areaName": "Bedford-Stuyvesant, Brooklyn, NY 11216, United States",
    "areaId": 1040410,
    "uid": "4309648",
    "providerId": "airbnb",
    "arrangementType": "Entire Home",
    "instantBook": null,
    "isManaged": null,
    "latitude": 40.68684,
    "longitude": -73.95112,
    "url": "https://www.airbnb.com/rooms/4309648",
    "sleeps": 4,
    "bedrooms": 3,
    "bathrooms": 1,
    "image": {
        "t": null,
        "n": "https://a0.muscache.com/im/pictures/60045132/15f2bab3_original.jpg",
        "__typename": "Image"
    },
    "vrps": {
        "value": 947,
        "month": "2022-12-31",
        "__typename": "VrpsScore"
    },
    "isSuperhost": false,
    "dailyRate": 198.912844037,
    "occupancyRate": 0.79562,
    "trackedId": null,
    "reviewsCount": 242,
    "beds": 3,
    "hostName": "Vinneth",
    "childrenAllowed": null,
    "eventsAllowed": false,
    "smokingAllowed": false,
    "petsAllowed": false,
    "checkInTime": null,
    "checkOutTime": "11:00",
    "cleaningFee": 125,
    "weeklyDiscountFactor": 1,
    "monthlyDiscountFactor": 1,
    "scores": [
        {
            "areaId": null,
            "score": 947,
            "difference": 49,
            "description": [
                "Great news your score improved by 49 points, and your overall performance score is now a very impressive 947 points - great work! "
            ],
            "areaType": "radius",
            "__typename": "Score"
        },
        {
            "areaId": 1040410,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"257411",
    "airbnb_property_id": "4309648",
    "homeaway_property_id": null,
    "m_homeaway_property_id": null,
    "title": "Ebony &amp; Ivory Close to Manhattan Clean &amp; Sanitized",
    "room_type": "Entire home/apt",
    "property_type": "Apartment",
    "adr": 219.31,
    "occ": "permission_denied",
    "revenue": "permission_denied",
    "reviews": 238,
    "rating": 9.3,
    "bedrooms": 3,
    "accommodates": 4,
    "bathrooms": 1.0,
    "latitude": 40.68684,
    "longitude": -73.95112,
    "days_available": 364,
    "img_cover": "https://a0.muscache.com/im/pictures/60045132/15f2bab3_original.jpg?aki_policy=x_large",
    "platforms": {
        "airbnb_property_id": "4309648",
        "homeaway_property_id": null
    },
    "regions": {
        "neighborhood_ids": [
            127513,
            127505
        ],
        "zipcode_ids": [
            18520
        ]
    }
}</t>
        </r>
      </text>
    </comment>
    <comment ref="L20" authorId="0" shapeId="0" xr:uid="{00000000-0006-0000-0000-00005D010000}">
      <text>
        <r>
          <rPr>
            <sz val="10"/>
            <color rgb="FF000000"/>
            <rFont val="Arial"/>
          </rPr>
          <t>AllTheRooms:{
    "name": "ROOMY 2BA/3BD - Parking Included",
    "rating": 100,
    "areaName": "Bedford-Stuyvesant, Brooklyn, NY 11221, United States",
    "areaId": 1040633,
    "uid": "6827028",
    "providerId": "airbnb",
    "arrangementType": "Entire Home",
    "instantBook": null,
    "isManaged": null,
    "latitude": 40.69071,
    "longitude": -73.93739,
    "url": "https://www.airbnb.com/rooms/6827028",
    "sleeps": 8,
    "bedrooms": 3,
    "bathrooms": 2,
    "image": {
        "t": null,
        "n": "https://a0.muscache.com/im/pictures/miso/Hosting-6827028/original/8e653866-ac06-408a-8bd7-ed3d810cb4d8.jpeg",
        "__typename": "Image"
    },
    "vrps": {
        "value": 846,
        "month": "2022-12-31",
        "__typename": "VrpsScore"
    },
    "isSuperhost": true,
    "dailyRate": 211.612962963,
    "occupancyRate": 0.78135,
    "trackedId": null,
    "reviewsCount": 255,
    "beds": 5,
    "hostName": "Nancy",
    "childrenAllowed": true,
    "eventsAllowed": false,
    "smokingAllowed": false,
    "petsAllowed": false,
    "checkInTime": "15:00",
    "checkOutTime": "11:00",
    "cleaningFee": 150,
    "weeklyDiscountFactor": 1,
    "monthlyDiscountFactor": 1,
    "scores": [
        {
            "areaId": null,
            "score": 846,
            "difference": 46,
            "description": [
                "Great news your score improved by 46 points, and your overall performance score is now a very impressive 846 points - great work!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"262989",
    "airbnb_property_id": "6827028",
    "homeaway_property_id": null,
    "m_homeaway_property_id": null,
    "title": "ROOMY 2BA/3BD - Parking Included",
    "room_type": "Entire home/apt",
    "property_type": "Apartment",
    "adr": 222.74,
    "occ": "permission_denied",
    "revenue": "permission_denied",
    "reviews": 251,
    "rating": 9.7,
    "bedrooms": 3,
    "accommodates": 8,
    "bathrooms": 2.0,
    "latitude": 40.69071,
    "longitude": -73.93739,
    "days_available": 341,
    "img_cover": "https://a0.muscache.com/im/pictures/miso/Hosting-6827028/original/8e653866-ac06-408a-8bd7-ed3d810cb4d8.jpeg?aki_policy=x_large",
    "platforms": {
        "airbnb_property_id": "6827028",
        "homeaway_property_id": null
    },
    "regions": {
        "neighborhood_ids": [
            127513,
            127505
        ],
        "zipcode_ids": [
            19083
        ]
    }
}</t>
        </r>
      </text>
    </comment>
    <comment ref="M20" authorId="0" shapeId="0" xr:uid="{00000000-0006-0000-0000-00005E010000}">
      <text>
        <r>
          <rPr>
            <sz val="10"/>
            <color rgb="FF000000"/>
            <rFont val="Arial"/>
          </rPr>
          <t>AllTheRooms:{
    "name": "Comfortable Apartment in Queens, NY",
    "rating": 100,
    "areaName": "Maspeth, Queens, NY 11378, United States",
    "areaId": 1073960,
    "uid": "1268154",
    "providerId": "airbnb",
    "arrangementType": "Entire Home",
    "instantBook": null,
    "isManaged": null,
    "latitude": 40.72365,
    "longitude": -73.90208,
    "url": "https://www.airbnb.com/rooms/1268154",
    "sleeps": 8,
    "bedrooms": 3,
    "bathrooms": 2,
    "image": {
        "t": null,
        "n": "https://a0.muscache.com/im/pictures/05eee9d6-5cce-42a7-bdd2-f6f907c2944f.jpg",
        "__typename": "Image"
    },
    "vrps": {
        "value": 895,
        "month": "2022-12-31",
        "__typename": "VrpsScore"
    },
    "isSuperhost": true,
    "dailyRate": 146.03375,
    "occupancyRate": 0.740741,
    "trackedId": null,
    "reviewsCount": 177,
    "beds": 5,
    "hostName": "Sandra",
    "childrenAllowed": true,
    "eventsAllowed": false,
    "smokingAllowed": false,
    "petsAllowed": false,
    "checkInTime": "15:00",
    "checkOutTime": "11:00",
    "cleaningFee": 140,
    "weeklyDiscountFactor": 0.95,
    "monthlyDiscountFactor": 0.9,
    "scores": [
        {
            "areaId": null,
            "score": 895,
            "difference": 76,
            "description": [
                "Great news your score improved by 76 points, and your overall performance score is now a very impressive 895 points - great work! "
            ],
            "areaType": "radius",
            "__typename": "Score"
        },
        {
            "areaId": 1073960,
            "score": null,
            "difference": null,
            "description": null,
            "areaType": "postalcode",
            "__typename": "Score"
        },
        {
            "areaId": 1037070,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"313203",
    "airbnb_property_id": "1268154",
    "homeaway_property_id": null,
    "m_homeaway_property_id": null,
    "title": "Comfortable Apartment in Queens, NY",
    "room_type": "Entire home/apt",
    "property_type": "Apartment",
    "adr": 187.7,
    "occ": "permission_denied",
    "revenue": "permission_denied",
    "reviews": 177,
    "rating": 9.5,
    "bedrooms": 3,
    "accommodates": 8,
    "bathrooms": 2.0,
    "latitude": 40.72547,
    "longitude": -73.90248,
    "days_available": 308,
    "img_cover": "https://a0.muscache.com/im/pictures/05eee9d6-5cce-42a7-bdd2-f6f907c2944f.jpg?aki_policy=x_large",
    "platforms": {
        "airbnb_property_id": "1268154",
        "homeaway_property_id": null
    },
    "regions": {
        "neighborhood_ids": [
            127610
        ],
        "zipcode_ids": [
            15689
        ]
    }
}</t>
        </r>
      </text>
    </comment>
    <comment ref="N20" authorId="0" shapeId="0" xr:uid="{00000000-0006-0000-0000-00005F010000}">
      <text>
        <r>
          <rPr>
            <sz val="10"/>
            <color rgb="FF000000"/>
            <rFont val="Arial"/>
          </rPr>
          <t>AllTheRooms:{
    "name": "Charming Duplex in Brooklyn Townhouse",
    "rating": 90,
    "areaName": "Bedford-Stuyvesant, Brooklyn, NY 11233, United States",
    "areaId": 1040630,
    "uid": "6619984",
    "providerId": "airbnb",
    "arrangementType": "Entire Home",
    "instantBook": null,
    "isManaged": null,
    "latitude": 40.68028,
    "longitude": -73.91196,
    "url": "https://www.airbnb.com/rooms/6619984",
    "sleeps": 5,
    "bedrooms": 3,
    "bathrooms": 2,
    "image": {
        "t": null,
        "n": "https://a0.muscache.com/im/pictures/abf69fd9-3f79-4a9c-a8d1-6d14391b7817.jpg",
        "__typename": "Image"
    },
    "vrps": {
        "value": 964,
        "month": "2022-12-31",
        "__typename": "VrpsScore"
    },
    "isSuperhost": false,
    "dailyRate": 216.700421941,
    "occupancyRate": 0.861818,
    "trackedId": null,
    "reviewsCount": 178,
    "beds": 3,
    "hostName": "Eva Maria",
    "childrenAllowed": true,
    "eventsAllowed": false,
    "smokingAllowed": false,
    "petsAllowed": false,
    "checkInTime": "15:00",
    "checkOutTime": "11:00",
    "cleaningFee": 100,
    "weeklyDiscountFactor": 1,
    "monthlyDiscountFactor": 1,
    "scores": [
        {
            "areaId": null,
            "score": 964,
            "difference": 17,
            "description": [
                "Great news your score improved by 17 points, and your overall performance score is now a very impressive 964 points - great work!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"505552",
    "airbnb_property_id": "6619984",
    "homeaway_property_id": null,
    "m_homeaway_property_id": null,
    "title": "Charming Duplex in Brooklyn Townhouse",
    "room_type": "Entire home/apt",
    "property_type": "Townhouse",
    "adr": 227.69,
    "occ": "permission_denied",
    "revenue": "permission_denied",
    "reviews": 173,
    "rating": 9.5,
    "bedrooms": 3,
    "accommodates": 5,
    "bathrooms": 2.0,
    "latitude": 40.68028,
    "longitude": -73.91196,
    "days_available": 359,
    "img_cover": "https://a0.muscache.com/im/pictures/abf69fd9-3f79-4a9c-a8d1-6d14391b7817.jpg?aki_policy=x_large",
    "platforms": {
        "airbnb_property_id": "6619984",
        "homeaway_property_id": null
    },
    "regions": {
        "neighborhood_ids": [
            127505,
            127513
        ],
        "zipcode_ids": [
            14417
        ]
    }
}</t>
        </r>
      </text>
    </comment>
    <comment ref="O20" authorId="0" shapeId="0" xr:uid="{00000000-0006-0000-0000-000060010000}">
      <text>
        <r>
          <rPr>
            <sz val="10"/>
            <color rgb="FF000000"/>
            <rFont val="Arial"/>
          </rPr>
          <t>AllTheRooms:{
    "name": "Your own house in NYC",
    "rating": 90,
    "areaName": "Bayside, Queens, NY 11361, United States",
    "areaId": 1053085,
    "uid": "7331070",
    "providerId": "airbnb",
    "arrangementType": "Entire Home",
    "instantBook": null,
    "isManaged": null,
    "latitude": 40.76603,
    "longitude": -73.77133,
    "url": "https://www.airbnb.com/rooms/7331070",
    "sleeps": 6,
    "bedrooms": 3,
    "bathrooms": 2,
    "image": {
        "t": null,
        "n": "https://a0.muscache.com/im/pictures/35d1f6cd-a26f-4058-83f3-fae70bda607a.jpg",
        "__typename": "Image"
    },
    "vrps": {
        "value": 972,
        "month": "2022-12-31",
        "__typename": "VrpsScore"
    },
    "isSuperhost": false,
    "dailyRate": 270.715072464,
    "occupancyRate": 0.630137,
    "trackedId": null,
    "reviewsCount": 177,
    "beds": 3,
    "hostName": "James",
    "childrenAllowed": true,
    "eventsAllowed": false,
    "smokingAllowed": false,
    "petsAllowed": true,
    "checkInTime": null,
    "checkOutTime": null,
    "cleaningFee": 200,
    "weeklyDiscountFactor": 1,
    "monthlyDiscountFactor": 1,
    "scores": [
        {
            "areaId": null,
            "score": 972,
            "difference": -19,
            "description": [
                "A small drop of -19 in  performance score this month, but you're still doing great at 972 points. "
            ],
            "areaType": "radius",
            "__typename": "Score"
        },
        {
            "areaId": 1053085,
            "score": null,
            "difference": null,
            "description": null,
            "areaType": "postalcode",
            "__typename": "Score"
        },
        {
            "areaId": 1037139,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"539567",
    "airbnb_property_id": "7331070",
    "homeaway_property_id": null,
    "m_homeaway_property_id": null,
    "title": "Your own house in NYC",
    "room_type": "Entire home/apt",
    "property_type": "House",
    "adr": 265.46,
    "occ": "permission_denied",
    "revenue": "permission_denied",
    "reviews": 175,
    "rating": 9.2,
    "bedrooms": 3,
    "accommodates": 6,
    "bathrooms": 2.0,
    "latitude": 40.76603,
    "longitude": -73.77133,
    "days_available": 359,
    "img_cover": "https://a0.muscache.com/im/pictures/35d1f6cd-a26f-4058-83f3-fae70bda607a.jpg?aki_policy=x_large",
    "platforms": {
        "airbnb_property_id": "7331070",
        "homeaway_property_id": null
    },
    "regions": {
        "neighborhood_ids": [
            127503
        ],
        "zipcode_ids": [
            15097
        ]
    }
}</t>
        </r>
      </text>
    </comment>
    <comment ref="P20" authorId="0" shapeId="0" xr:uid="{00000000-0006-0000-0000-000061010000}">
      <text>
        <r>
          <rPr>
            <sz val="10"/>
            <color rgb="FF000000"/>
            <rFont val="Arial"/>
          </rPr>
          <t>AllTheRooms:{
    "name": "3Bdr Artist Apt. (L,M,J,Z trains)",
    "rating": 100,
    "areaName": "Bushwick, Brooklyn, NY 11221, United States",
    "areaId": 1040633,
    "uid": "7498271",
    "providerId": "airbnb",
    "arrangementType": "Entire Home",
    "instantBook": null,
    "isManaged": null,
    "latitude": 40.69454,
    "longitude": -73.92191,
    "url": "https://www.airbnb.com/rooms/7498271",
    "sleeps": 6,
    "bedrooms": 3,
    "bathrooms": 1,
    "image": {
        "t": null,
        "n": "https://a0.muscache.com/im/pictures/6a1f69d7-07a5-49e4-8824-2cf40bd552c4.jpg",
        "__typename": "Image"
    },
    "vrps": {
        "value": 598,
        "month": "2022-12-31",
        "__typename": "VrpsScore"
    },
    "isSuperhost": true,
    "dailyRate": 149.334061135,
    "occupancyRate": 0.809187,
    "trackedId": null,
    "reviewsCount": 225,
    "beds": 4,
    "hostName": "Jon &amp; Hui",
    "childrenAllowed": true,
    "eventsAllowed": false,
    "smokingAllowed": false,
    "petsAllowed": false,
    "checkInTime": "15:00",
    "checkOutTime": "11:00",
    "cleaningFee": 180,
    "weeklyDiscountFactor": 0.9,
    "monthlyDiscountFactor": 0.8,
    "scores": [
        {
            "areaId": null,
            "score": 598,
            "difference": -190,
            "description": [
                "Uh oh, your  score is at 598 after dropping -190 points this month.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"1109139",
    "airbnb_property_id": "7498271",
    "homeaway_property_id": null,
    "m_homeaway_property_id": null,
    "title": "3Bdr Artist Apt. (L,M,J,Z trains)",
    "room_type": "Entire home/apt",
    "property_type": "Apartment",
    "adr": 213.63,
    "occ": "permission_denied",
    "revenue": "permission_denied",
    "reviews": 223,
    "rating": 9.7,
    "bedrooms": 3,
    "accommodates": 6,
    "bathrooms": 1.0,
    "latitude": 40.69454,
    "longitude": -73.92191,
    "days_available": 302,
    "img_cover": "https://a0.muscache.com/im/pictures/6a1f69d7-07a5-49e4-8824-2cf40bd552c4.jpg?aki_policy=x_large",
    "platforms": {
        "airbnb_property_id": "7498271",
        "homeaway_property_id": null
    },
    "regions": {
        "neighborhood_ids": [
            127517,
            127513
        ],
        "zipcode_ids": [
            19083
        ]
    }
}</t>
        </r>
      </text>
    </comment>
    <comment ref="Q20" authorId="0" shapeId="0" xr:uid="{00000000-0006-0000-0000-000062010000}">
      <text>
        <r>
          <rPr>
            <sz val="10"/>
            <color rgb="FF000000"/>
            <rFont val="Arial"/>
          </rPr>
          <t>AllTheRooms:{
    "name": "2nd Floor Limestone Apt. Great for Large Groups",
    "rating": 90,
    "areaName": "Lefferts Garden, Brooklyn, NY 11225, United States",
    "areaId": 1065898,
    "uid": "8614204",
    "providerId": "airbnb",
    "arrangementType": "Entire Home",
    "instantBook": null,
    "isManaged": null,
    "latitude": 40.66165,
    "longitude": -73.95659,
    "url": "https://www.airbnb.com/rooms/8614204",
    "sleeps": 12,
    "bedrooms": 3,
    "bathrooms": 1,
    "image": {
        "t": null,
        "n": "https://a0.muscache.com/im/pictures/5e313d31-eff3-42db-ac47-d0fb4c8c1e51.jpg",
        "__typename": "Image"
    },
    "vrps": {
        "value": 784,
        "month": "2022-12-31",
        "__typename": "VrpsScore"
    },
    "isSuperhost": false,
    "dailyRate": 166.922908163,
    "occupancyRate": 0.601227,
    "trackedId": null,
    "reviewsCount": 102,
    "beds": 9,
    "hostName": "Deb",
    "childrenAllowed": true,
    "eventsAllowed": false,
    "smokingAllowed": false,
    "petsAllowed": true,
    "checkInTime": "16:00",
    "checkOutTime": "11:00",
    "cleaningFee": 175,
    "weeklyDiscountFactor": 1,
    "monthlyDiscountFactor": 1,
    "scores": [
        {
            "areaId": null,
            "score": 784,
            "difference": 333,
            "description": [
                "Great work! Your performance score is up by 333 points and is sitting pretty at 784. "
            ],
            "areaType": "radius",
            "__typename": "Score"
        },
        {
            "areaId": 1065898,
            "score": null,
            "difference": null,
            "description": null,
            "areaType": "postalcode",
            "__typename": "Score"
        },
        {
            "areaId": 1039961,
            "score": null,
            "difference": null,
            "description": null,
            "areaType": "neighborhood",
            "__typename": "Score"
        },
        {
            "areaId": 1039734,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"1144610",
    "airbnb_property_id": "8614204",
    "homeaway_property_id": null,
    "m_homeaway_property_id": "823557",
    "title": "2nd Floor Limestone Apt. Great for Large Groups",
    "room_type": "Entire home/apt",
    "property_type": "Townhouse",
    "adr": 177.5,
    "occ": "permission_denied",
    "revenue": "permission_denied",
    "reviews": 119,
    "rating": 8.8,
    "bedrooms": 3,
    "accommodates": 12,
    "bathrooms": 1.0,
    "latitude": 40.66165,
    "longitude": -73.95659,
    "days_available": 303,
    "img_cover": "https://a0.muscache.com/im/pictures/5e313d31-eff3-42db-ac47-d0fb4c8c1e51.jpg?aki_policy=x_large",
    "platforms": {
        "airbnb_property_id": "8614204",
        "homeaway_property_id": "823557"
    },
    "regions": {
        "neighborhood_ids": [
            127513,
            127557,
            127598
        ],
        "zipcode_ids": [
            14410
        ]
    }
}</t>
        </r>
      </text>
    </comment>
    <comment ref="R20" authorId="0" shapeId="0" xr:uid="{00000000-0006-0000-0000-000063010000}">
      <text>
        <r>
          <rPr>
            <sz val="10"/>
            <color rgb="FF000000"/>
            <rFont val="Arial"/>
          </rPr>
          <t>AllTheRooms:{
    "name": "Huge Duplex only minutes from NYC",
    "rating": 100,
    "areaName": "Bushwick, Brooklyn, NY 11221, United States",
    "areaId": 1040633,
    "uid": "8533225",
    "providerId": "airbnb",
    "arrangementType": "Entire Home",
    "instantBook": null,
    "isManaged": null,
    "latitude": 40.68933,
    "longitude": -73.91848,
    "url": "https://www.airbnb.com/rooms/8533225",
    "sleeps": 14,
    "bedrooms": 3,
    "bathrooms": 3,
    "image": {
        "t": null,
        "n": "https://a0.muscache.com/im/pictures/beab14f1-b468-409c-99fd-182e147625bf.jpg",
        "__typename": "Image"
    },
    "vrps": {
        "value": 748,
        "month": "2022-12-31",
        "__typename": "VrpsScore"
    },
    "isSuperhost": true,
    "dailyRate": 247.136535304,
    "occupancyRate": 0.746324,
    "trackedId": null,
    "reviewsCount": 263,
    "beds": 7,
    "hostName": "Omar And Kareema",
    "childrenAllowed": true,
    "eventsAllowed": false,
    "smokingAllowed": false,
    "petsAllowed": false,
    "checkInTime": "15:00",
    "checkOutTime": "11:00",
    "cleaningFee": 150,
    "weeklyDiscountFactor": 0.9,
    "monthlyDiscountFactor": 0.85,
    "scores": [
        {
            "areaId": null,
            "score": 748,
            "difference": 45,
            "description": [
                "Well done, your  performance score is up by 45 points this month. It's currently 748.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"1395912",
    "airbnb_property_id": "8533225",
    "homeaway_property_id": null,
    "m_homeaway_property_id": null,
    "title": "Huge Duplex only minutes from NYC",
    "room_type": "Entire home/apt",
    "property_type": "Apartment",
    "adr": 272.36,
    "occ": "permission_denied",
    "revenue": "permission_denied",
    "reviews": 263,
    "rating": 9.6,
    "bedrooms": 3,
    "accommodates": 14,
    "bathrooms": 3.0,
    "latitude": 40.68933,
    "longitude": -73.91848,
    "days_available": 355,
    "img_cover": "https://a0.muscache.com/im/pictures/beab14f1-b468-409c-99fd-182e147625bf.jpg?aki_policy=x_large",
    "platforms": {
        "airbnb_property_id": "8533225",
        "homeaway_property_id": null
    },
    "regions": {
        "neighborhood_ids": [
            127517,
            127513
        ],
        "zipcode_ids": [
            19083
        ]
    }
}</t>
        </r>
      </text>
    </comment>
    <comment ref="S20" authorId="0" shapeId="0" xr:uid="{00000000-0006-0000-0000-000064010000}">
      <text>
        <r>
          <rPr>
            <sz val="10"/>
            <color rgb="FF000000"/>
            <rFont val="Arial"/>
          </rPr>
          <t>AllTheRooms:{
    "name": "Deluxe 3 Bedroom, Brownstone Duplex",
    "rating": 90,
    "areaName": "Bedford-Stuyvesant, Brooklyn, NY 11216, United States",
    "areaId": 1069938,
    "uid": "9626230",
    "providerId": "airbnb",
    "arrangementType": "Entire Home",
    "instantBook": null,
    "isManaged": null,
    "latitude": 40.67886,
    "longitude": -73.94063,
    "url": "https://www.airbnb.com/rooms/9626230",
    "sleeps": 6,
    "bedrooms": 3,
    "bathrooms": 2,
    "image": {
        "t": null,
        "n": "https://a0.muscache.com/im/pictures/f6e360a2-951d-45c9-baa3-6cfe2dca46c4.jpg",
        "__typename": "Image"
    },
    "vrps": {
        "value": 0,
        "month": "2022-12-31",
        "__typename": "VrpsScore"
    },
    "isSuperhost": false,
    "dailyRate": 302.498017621,
    "occupancyRate": 0.804965,
    "trackedId": null,
    "reviewsCount": 115,
    "beds": 4,
    "hostName": "Kenny",
    "childrenAllowed": true,
    "eventsAllowed": false,
    "smokingAllowed": false,
    "petsAllowed": false,
    "checkInTime": "15:00",
    "checkOutTime": "11:00",
    "cleaningFee": 150,
    "weeklyDiscountFactor": 0.95,
    "monthlyDiscountFactor": 0.9,
    "scores": [
        {
            "areaId": null,
            "score": null,
            "difference": null,
            "description": null,
            "areaType": "radius",
            "__typename": "Score"
        },
        {
            "areaId": 1069938,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"1485045",
    "airbnb_property_id": "9626230",
    "homeaway_property_id": null,
    "m_homeaway_property_id": null,
    "title": "Deluxe 3 Bedroom, Brownstone Duplex",
    "room_type": "Entire home/apt",
    "property_type": "Apartment",
    "adr": 275.55,
    "occ": "permission_denied",
    "revenue": "permission_denied",
    "reviews": 115,
    "rating": 9.0,
    "bedrooms": 3,
    "accommodates": 6,
    "bathrooms": 2.0,
    "latitude": 40.67886,
    "longitude": -73.94063,
    "days_available": 365,
    "img_cover": "https://a0.muscache.com/im/pictures/f6e360a2-951d-45c9-baa3-6cfe2dca46c4.jpg?aki_policy=x_large",
    "platforms": {
        "airbnb_property_id": "9626230",
        "homeaway_property_id": null
    },
    "regions": {
        "neighborhood_ids": [
            127505,
            127513
        ],
        "zipcode_ids": [
            18517
        ]
    }
}</t>
        </r>
      </text>
    </comment>
    <comment ref="T20" authorId="0" shapeId="0" xr:uid="{00000000-0006-0000-0000-000065010000}">
      <text>
        <r>
          <rPr>
            <sz val="10"/>
            <color rgb="FF000000"/>
            <rFont val="Arial"/>
          </rPr>
          <t>AllTheRooms:{
    "name": "3bd apt w/yard in Astoria, 10 mins from Manhattan.",
    "rating": 100,
    "areaName": "Astoria, Queens, NY 11106, United States",
    "areaId": 1041319,
    "uid": "13466842",
    "providerId": "airbnb",
    "arrangementType": "Entire Home",
    "instantBook": null,
    "isManaged": null,
    "latitude": 40.75776,
    "longitude": -73.93115,
    "url": "https://www.airbnb.com/rooms/13466842",
    "sleeps": 7,
    "bedrooms": 3,
    "bathrooms": 1,
    "image": {
        "t": null,
        "n": "https://a0.muscache.com/im/pictures/9555ab47-01d2-4ea2-aa5e-d5d8a5dd9ae2.jpg",
        "__typename": "Image"
    },
    "vrps": {
        "value": 900,
        "month": "2022-12-31",
        "__typename": "VrpsScore"
    },
    "isSuperhost": true,
    "dailyRate": 278.572134387,
    "occupancyRate": 0.798107,
    "trackedId": null,
    "reviewsCount": 245,
    "beds": 4,
    "hostName": "Dayne",
    "childrenAllowed": true,
    "eventsAllowed": false,
    "smokingAllowed": false,
    "petsAllowed": null,
    "checkInTime": "15:00",
    "checkOutTime": "11:00",
    "cleaningFee": 150,
    "weeklyDiscountFactor": 0.95,
    "monthlyDiscountFactor": 1,
    "scores": [
        {
            "areaId": null,
            "score": 900,
            "difference": -68,
            "description": [
                "A small drop of -68 in  performance score this month, but you're still doing great at 900 points. "
            ],
            "areaType": "radius",
            "__typename": "Score"
        },
        {
            "areaId": 1041319,
            "score": null,
            "difference": null,
            "description": null,
            "areaType": "postalcode",
            "__typename": "Score"
        },
        {
            "areaId": 1038170,
            "score": null,
            "difference": null,
            "description": null,
            "areaType": "neighborhood",
            "__typename": "Score"
        },
        {
            "areaId": 1033232,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"3662230",
    "airbnb_property_id": "13466842",
    "homeaway_property_id": null,
    "m_homeaway_property_id": "4807027ha",
    "title": "3bd apt w/yard in Astoria, 10 mins from Manhattan.",
    "room_type": "Entire home/apt",
    "property_type": "Apartment",
    "adr": 319.1,
    "occ": "permission_denied",
    "revenue": "permission_denied",
    "reviews": 243,
    "rating": 9.9,
    "bedrooms": 3,
    "accommodates": 7,
    "bathrooms": 1.0,
    "latitude": 40.75776,
    "longitude": -73.93115,
    "days_available": 331,
    "img_cover": "https://a0.muscache.com/im/pictures/9555ab47-01d2-4ea2-aa5e-d5d8a5dd9ae2.jpg?aki_policy=x_large",
    "platforms": {
        "airbnb_property_id": "13466842",
        "homeaway_property_id": "4807027ha"
    },
    "regions": {
        "neighborhood_ids": [
            127498
        ],
        "zipcode_ids": [
            17765
        ]
    }
}</t>
        </r>
      </text>
    </comment>
    <comment ref="U20" authorId="0" shapeId="0" xr:uid="{00000000-0006-0000-0000-000066010000}">
      <text>
        <r>
          <rPr>
            <sz val="10"/>
            <color rgb="FF000000"/>
            <rFont val="Arial"/>
          </rPr>
          <t>AllTheRooms:{
    "name": "3BR/2 bath/Duplex+YARD/Near Columbia/City College",
    "rating": 100,
    "areaName": "Hamilton Heights, New York, NY 10031, United States",
    "areaId": 1043156,
    "uid": "15113479",
    "providerId": "airbnb",
    "arrangementType": "Entire Home",
    "instantBook": null,
    "isManaged": null,
    "latitude": 40.8231,
    "longitude": -73.95611,
    "url": "https://www.airbnb.com/rooms/15113479",
    "sleeps": 10,
    "bedrooms": 3,
    "bathrooms": 2,
    "image": {
        "t": null,
        "n": "https://a0.muscache.com/im/pictures/e4b10efe-778a-45a5-ba23-d9434e18125d.jpg",
        "__typename": "Image"
    },
    "vrps": {
        "value": 899,
        "month": "2022-12-31",
        "__typename": "VrpsScore"
    },
    "isSuperhost": true,
    "dailyRate": 344.416666667,
    "occupancyRate": 0.733813,
    "trackedId": null,
    "reviewsCount": 153,
    "beds": 5,
    "hostName": "Migdalia",
    "childrenAllowed": true,
    "eventsAllowed": false,
    "smokingAllowed": false,
    "petsAllowed": false,
    "checkInTime": "15:00",
    "checkOutTime": "11:00",
    "cleaningFee": 200,
    "weeklyDiscountFactor": 0.95,
    "monthlyDiscountFactor": 0.51,
    "scores": [
        {
            "areaId": null,
            "score": 899,
            "difference": 564,
            "description": [
                "Amazing! Not only did your score improve by 564 points, you also reached an impressive performance score of 899. "
            ],
            "areaType": "radius",
            "__typename": "Score"
        },
        {
            "areaId": 1043156,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1038863,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"3958081",
    "airbnb_property_id": "15113479",
    "homeaway_property_id": null,
    "m_homeaway_property_id": null,
    "title": "3BR/2 bath/Duplex+YARD/Near Columbia/City College",
    "room_type": "Entire home/apt",
    "property_type": "House",
    "adr": 417.63,
    "occ": "permission_denied",
    "revenue": "permission_denied",
    "reviews": 150,
    "rating": 9.7,
    "bedrooms": 3,
    "accommodates": 10,
    "bathrooms": 2.0,
    "latitude": 40.8231,
    "longitude": -73.95611,
    "days_available": 312,
    "img_cover": "https://a0.muscache.com/im/pictures/e4b10efe-778a-45a5-ba23-d9434e18125d.jpg?aki_policy=x_large",
    "platforms": {
        "airbnb_property_id": "15113479",
        "homeaway_property_id": null
    },
    "regions": {
        "neighborhood_ids": [
            127581,
            142508,
            127582
        ],
        "zipcode_ids": [
            13329
        ]
    }
}</t>
        </r>
      </text>
    </comment>
    <comment ref="V20" authorId="0" shapeId="0" xr:uid="{00000000-0006-0000-0000-000067010000}">
      <text>
        <r>
          <rPr>
            <sz val="10"/>
            <color rgb="FF000000"/>
            <rFont val="Arial"/>
          </rPr>
          <t>AllTheRooms:{
    "name": "Sunny, Spacious House by the Beach",
    "rating": 90,
    "areaName": "The Rockaways, Queens, NY 11692, United States",
    "areaId": 1071484,
    "uid": "16254609",
    "providerId": "airbnb",
    "arrangementType": "Entire Home",
    "instantBook": null,
    "isManaged": null,
    "latitude": 40.59145,
    "longitude": -73.7933,
    "url": "https://www.airbnb.com/rooms/16254609",
    "sleeps": 7,
    "bedrooms": 3,
    "bathrooms": 2,
    "image": {
        "t": null,
        "n": "https://a0.muscache.com/im/pictures/a319bfc6-6390-4ee7-acfb-c6910bf37ae8.jpg",
        "__typename": "Image"
    },
    "vrps": {
        "value": 996,
        "month": "2022-12-31",
        "__typename": "VrpsScore"
    },
    "isSuperhost": false,
    "dailyRate": 304.538659794,
    "occupancyRate": 0.573964,
    "trackedId": null,
    "reviewsCount": 141,
    "beds": 4,
    "hostName": "Anna",
    "childrenAllowed": true,
    "eventsAllowed": false,
    "smokingAllowed": false,
    "petsAllowed": false,
    "checkInTime": "15:00",
    "checkOutTime": "11:00",
    "cleaningFee": 95,
    "weeklyDiscountFactor": 0.95,
    "monthlyDiscountFactor": 0.85,
    "scores": [
        {
            "areaId": null,
            "score": 996,
            "difference": 193,
            "description": [
                "Great news your score improved by 193 points, and your overall performance score is now a very impressive 996 points - great work! "
            ],
            "areaType": "radius",
            "__typename": "Score"
        },
        {
            "areaId": 1071484,
            "score": null,
            "difference": null,
            "description": null,
            "areaType": "postalcode",
            "__typename": "Score"
        },
        {
            "areaId": 1035975,
            "score": null,
            "difference": null,
            "description": null,
            "areaType": "neighborhood",
            "__typename": "Score"
        },
        {
            "areaId": 849440,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"5165016",
    "airbnb_property_id": "16254609",
    "homeaway_property_id": null,
    "m_homeaway_property_id": null,
    "title": "Sunny, Spacious House by the Beach",
    "room_type": "Entire home/apt",
    "property_type": "Townhouse",
    "adr": 286.58,
    "occ": "permission_denied",
    "revenue": "permission_denied",
    "reviews": 141,
    "rating": 9.3,
    "bedrooms": 3,
    "accommodates": 7,
    "bathrooms": 2.0,
    "latitude": 40.59145,
    "longitude": -73.7933,
    "days_available": 320,
    "img_cover": "https://a0.muscache.com/im/pictures/a319bfc6-6390-4ee7-acfb-c6910bf37ae8.jpg?aki_policy=x_large",
    "platforms": {
        "airbnb_property_id": "16254609",
        "homeaway_property_id": null
    },
    "regions": {
        "neighborhood_ids": [
            127669
        ],
        "zipcode_ids": [
            21430
        ]
    }
}</t>
        </r>
      </text>
    </comment>
    <comment ref="W20" authorId="0" shapeId="0" xr:uid="{00000000-0006-0000-0000-000068010000}">
      <text>
        <r>
          <rPr>
            <sz val="10"/>
            <color rgb="FF000000"/>
            <rFont val="Arial"/>
          </rPr>
          <t>AllTheRooms:{
    "name": "Luxury close to Jfk and Ubs arena",
    "rating": 100,
    "areaName": "Jamaica, Queens, NY 11411, United States",
    "areaId": 1059416,
    "uid": "17418006",
    "providerId": "airbnb",
    "arrangementType": "Entire Home",
    "instantBook": null,
    "isManaged": null,
    "latitude": 40.69148,
    "longitude": -73.74738,
    "url": "https://www.airbnb.com/rooms/17418006",
    "sleeps": 6,
    "bedrooms": 3,
    "bathrooms": 1,
    "image": {
        "t": null,
        "n": "https://a0.muscache.com/im/pictures/095186d9-18c3-4532-b523-0b617da11776.jpg",
        "__typename": "Image"
    },
    "vrps": {
        "value": 902,
        "month": "2022-12-31",
        "__typename": "VrpsScore"
    },
    "isSuperhost": true,
    "dailyRate": 234.762189349,
    "occupancyRate": 0.515244,
    "trackedId": null,
    "reviewsCount": 127,
    "beds": 2,
    "hostName": "Cordelia",
    "childrenAllowed": true,
    "eventsAllowed": false,
    "smokingAllowed": false,
    "petsAllowed": false,
    "checkInTime": "16:00",
    "checkOutTime": "11:00",
    "cleaningFee": 150,
    "weeklyDiscountFactor": 0.95,
    "monthlyDiscountFactor": 0.92,
    "scores": [
        {
            "areaId": null,
            "score": 902,
            "difference": 19,
            "description": [
                "Great news your score improved by 19 points, and your overall performance score is now a very impressive 902 points - great work! "
            ],
            "areaType": "radius",
            "__typename": "Score"
        },
        {
            "areaId": 1059416,
            "score": null,
            "difference": null,
            "description": null,
            "areaType": "postalcode",
            "__typename": "Score"
        },
        {
            "areaId": 1038659,
            "score": null,
            "difference": null,
            "description": null,
            "areaType": "neighborhood",
            "__typename": "Score"
        },
        {
            "areaId": 1033210,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"5276658",
    "airbnb_property_id": "17418006",
    "homeaway_property_id": null,
    "m_homeaway_property_id": null,
    "title": "Best place to stay in queens.",
    "room_type": "Entire home/apt",
    "property_type": "House",
    "adr": 254.39,
    "occ": "permission_denied",
    "revenue": "permission_denied",
    "reviews": 125,
    "rating": 9.9,
    "bedrooms": 3,
    "accommodates": 8,
    "bathrooms": 1.0,
    "latitude": 40.69148,
    "longitude": -73.74738,
    "days_available": 319,
    "img_cover": "https://a0.muscache.com/im/pictures/095186d9-18c3-4532-b523-0b617da11776.jpg?aki_policy=x_large",
    "platforms": {
        "airbnb_property_id": "17418006",
        "homeaway_property_id": null
    },
    "regions": {
        "neighborhood_ids": [
            127592
        ],
        "zipcode_ids": [
            16213
        ]
    }
}</t>
        </r>
      </text>
    </comment>
    <comment ref="X20" authorId="0" shapeId="0" xr:uid="{00000000-0006-0000-0000-000069010000}">
      <text>
        <r>
          <rPr>
            <sz val="10"/>
            <color rgb="FF000000"/>
            <rFont val="Arial"/>
          </rPr>
          <t>AllTheRooms:{
    "name": "Spacious Three Bedroom Dream in Manhattan",
    "rating": 90,
    "areaName": "New York, NY 10030, United States",
    "areaId": 1047936,
    "uid": "17463059",
    "providerId": "airbnb",
    "arrangementType": "Entire Home",
    "instantBook": null,
    "isManaged": null,
    "latitude": 40.81793,
    "longitude": -73.94696,
    "url": "https://www.airbnb.com/rooms/17463059",
    "sleeps": 6,
    "bedrooms": 3,
    "bathrooms": 1,
    "image": {
        "t": null,
        "n": "https://a0.muscache.com/im/pictures/1768c92b-0b0b-4a0a-b36d-335f65082445.jpg",
        "__typename": "Image"
    },
    "vrps": {
        "value": 978,
        "month": "2022-12-31",
        "__typename": "VrpsScore"
    },
    "isSuperhost": false,
    "dailyRate": 221.867647059,
    "occupancyRate": 0.903654,
    "trackedId": null,
    "reviewsCount": 345,
    "beds": 3,
    "hostName": "BeautifulHarlem",
    "childrenAllowed": true,
    "eventsAllowed": false,
    "smokingAllowed": false,
    "petsAllowed": false,
    "checkInTime": "16:00",
    "checkOutTime": "11:00",
    "cleaningFee": 160,
    "weeklyDiscountFactor": 1,
    "monthlyDiscountFactor": 1,
    "scores": [
        {
            "areaId": null,
            "score": 978,
            "difference": 29,
            "description": [
                "Great news your score improved by 29 points, and your overall performance score is now a very impressive 978 points - great work! "
            ],
            "areaType": "radius",
            "__typename": "Score"
        },
        {
            "areaId": 1047936,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"5344847",
    "airbnb_property_id": "17463059",
    "homeaway_property_id": null,
    "m_homeaway_property_id": null,
    "title": "Spacious Three Bedroom Dream in Manhattan",
    "room_type": "Entire home/apt",
    "property_type": "Apartment",
    "adr": 246.06,
    "occ": "permission_denied",
    "revenue": "permission_denied",
    "reviews": 340,
    "rating": 9.5,
    "bedrooms": 3,
    "accommodates": 6,
    "bathrooms": 1.0,
    "latitude": 40.81793,
    "longitude": -73.94696,
    "days_available": 343,
    "img_cover": "https://a0.muscache.com/im/pictures/d3473e7a-a5c8-47b9-81e4-78f6d8d364f3.jpg?aki_policy=x_large",
    "platforms": {
        "airbnb_property_id": "17463059",
        "homeaway_property_id": null
    },
    "regions": {
        "neighborhood_ids": [
            127582,
            142508
        ],
        "zipcode_ids": [
            13328
        ]
    }
}</t>
        </r>
      </text>
    </comment>
    <comment ref="Y20" authorId="0" shapeId="0" xr:uid="{00000000-0006-0000-0000-00006A010000}">
      <text>
        <r>
          <rPr>
            <sz val="10"/>
            <color rgb="FF000000"/>
            <rFont val="Arial"/>
          </rPr>
          <t>AllTheRooms:{
    "name": "Amazing Columbus Circle/Central Park 3 Bedroom",
    "rating": 90,
    "areaName": "Hell's Kitchen, New York, NY 10019, United States",
    "areaId": 1053027,
    "uid": "18024561",
    "providerId": "airbnb",
    "arrangementType": "Entire Home",
    "instantBook": null,
    "isManaged": null,
    "latitude": 40.76846,
    "longitude": -73.98254,
    "url": "https://www.airbnb.com/rooms/18024561",
    "sleeps": 6,
    "bedrooms": 3,
    "bathrooms": 1,
    "image": {
        "t": null,
        "n": "https://a0.muscache.com/im/pictures/36b401df-0a38-459b-b3ee-8db5fa6fda75.jpg",
        "__typename": "Image"
    },
    "vrps": {
        "value": 991,
        "month": "2022-12-31",
        "__typename": "VrpsScore"
    },
    "isSuperhost": false,
    "dailyRate": 422.797659574,
    "occupancyRate": 0.88015,
    "trackedId": null,
    "reviewsCount": 217,
    "beds": 3,
    "hostName": "Emily",
    "childrenAllowed": true,
    "eventsAllowed": false,
    "smokingAllowed": false,
    "petsAllowed": false,
    "checkInTime": "13:00",
    "checkOutTime": "11:00",
    "cleaningFee": 75,
    "weeklyDiscountFactor": 1,
    "monthlyDiscountFactor": 1,
    "scores": [
        {
            "areaId": null,
            "score": 991,
            "difference": -5,
            "description": [
                "A small drop of -5 in  performance score this month, but you're still doing great at 991 points. "
            ],
            "areaType": "radius",
            "__typename": "Score"
        },
        {
            "areaId": 1053027,
            "score": null,
            "difference": null,
            "description": null,
            "areaType": "postalcode",
            "__typename": "Score"
        },
        {
            "areaId": 1037883,
            "score": null,
            "difference": null,
            "description": null,
            "areaType": "neighborhood",
            "__typename": "Score"
        },
        {
            "areaId": 1035778,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"5650382",
    "airbnb_property_id": "18024561",
    "homeaway_property_id": null,
    "m_homeaway_property_id": null,
    "title": "Amazing Columbus Circle/Central Park 3 Bedroom",
    "room_type": "Entire home/apt",
    "property_type": "Apartment",
    "adr": 434.26,
    "occ": "permission_denied",
    "revenue": "permission_denied",
    "reviews": 213,
    "rating": 8.7,
    "bedrooms": 3,
    "accommodates": 6,
    "bathrooms": 1.0,
    "latitude": 40.76846,
    "longitude": -73.98254,
    "days_available": 365,
    "img_cover": "https://a0.muscache.com/im/pictures/36b401df-0a38-459b-b3ee-8db5fa6fda75.jpg?aki_policy=x_large",
    "platforms": {
        "airbnb_property_id": "18024561",
        "homeaway_property_id": null
    },
    "regions": {
        "neighborhood_ids": [
            127583,
            142508,
            127680
        ],
        "zipcode_ids": [
            12982
        ]
    }
}</t>
        </r>
      </text>
    </comment>
    <comment ref="Z20" authorId="0" shapeId="0" xr:uid="{00000000-0006-0000-0000-00006B010000}">
      <text>
        <r>
          <rPr>
            <sz val="10"/>
            <color rgb="FF000000"/>
            <rFont val="Arial"/>
          </rPr>
          <t>AllTheRooms:{
    "name": "Stunning And Stylishly Furnished Apt In Bushwick",
    "rating": 90,
    "areaName": "Bushwick, Brooklyn, NY 11221, United States",
    "areaId": 1040633,
    "uid": "18522547",
    "providerId": "airbnb",
    "arrangementType": "Entire Home",
    "instantBook": null,
    "isManaged": null,
    "latitude": 40.69392,
    "longitude": -73.91543,
    "url": "https://www.airbnb.com/rooms/18522547",
    "sleeps": 7,
    "bedrooms": 3,
    "bathrooms": 1,
    "image": {
        "t": null,
        "n": "https://a0.muscache.com/im/pictures/e98b9b3e-a821-4239-8b4b-c5fe39915738.jpg",
        "__typename": "Image"
    },
    "vrps": {
        "value": 714,
        "month": "2022-12-31",
        "__typename": "VrpsScore"
    },
    "isSuperhost": true,
    "dailyRate": 194.892134831,
    "occupancyRate": 0.714859,
    "trackedId": null,
    "reviewsCount": 113,
    "beds": 3,
    "hostName": "Oscar",
    "childrenAllowed": true,
    "eventsAllowed": false,
    "smokingAllowed": false,
    "petsAllowed": true,
    "checkInTime": "15:00",
    "checkOutTime": "11:00",
    "cleaningFee": 0,
    "weeklyDiscountFactor": 1,
    "monthlyDiscountFactor": 1,
    "scores": [
        {
            "areaId": null,
            "score": 714,
            "difference": -130,
            "description": [
                "We see a little drop in your  score this month, it fell by -130. But dont worry, your score is still pretty good at 714. "
            ],
            "areaType": "radius",
            "__typename": "Score"
        },
        {
            "areaId": 1040633,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"5974172",
    "airbnb_property_id": "18522547",
    "homeaway_property_id": null,
    "m_homeaway_property_id": null,
    "title": "Stunning And Stylishly Furnished Apt In Bushwick",
    "room_type": "Entire home/apt",
    "property_type": "Apartment",
    "adr": 215.99,
    "occ": "permission_denied",
    "revenue": "permission_denied",
    "reviews": 113,
    "rating": 9.4,
    "bedrooms": 3,
    "accommodates": 7,
    "bathrooms": 1.0,
    "latitude": 40.69392,
    "longitude": -73.91543,
    "days_available": 307,
    "img_cover": "https://a0.muscache.com/im/pictures/e98b9b3e-a821-4239-8b4b-c5fe39915738.jpg?aki_policy=x_large",
    "platforms": {
        "airbnb_property_id": "18522547",
        "homeaway_property_id": null
    },
    "regions": {
        "neighborhood_ids": [
            127513,
            127517
        ],
        "zipcode_ids": [
            19083
        ]
    }
}</t>
        </r>
      </text>
    </comment>
    <comment ref="AA20" authorId="0" shapeId="0" xr:uid="{00000000-0006-0000-0000-00006C010000}">
      <text>
        <r>
          <rPr>
            <sz val="10"/>
            <color rgb="FF000000"/>
            <rFont val="Arial"/>
          </rPr>
          <t>AllTheRooms:{
    "name": "MODERN 3 BEDROOM APT IN THE HEART OF BROOKLYN",
    "rating": 90,
    "areaName": "Downtown Brooklyn, Brooklyn, NY 11201, United States",
    "areaId": 1047357,
    "uid": "18692028",
    "providerId": "airbnb",
    "arrangementType": "Entire Home",
    "instantBook": null,
    "isManaged": null,
    "latitude": 40.70114,
    "longitude": -73.9919,
    "url": "https://www.airbnb.com/rooms/18692028",
    "sleeps": 7,
    "bedrooms": 3,
    "bathrooms": 2,
    "image": {
        "t": null,
        "n": "https://a0.muscache.com/im/pictures/8a452d4a-0d74-43ee-847f-77a0f593ac3d.jpg",
        "__typename": "Image"
    },
    "vrps": {
        "value": 954,
        "month": "2022-12-31",
        "__typename": "VrpsScore"
    },
    "isSuperhost": false,
    "dailyRate": 329.782352941,
    "occupancyRate": 0.723404,
    "trackedId": null,
    "reviewsCount": 155,
    "beds": 3,
    "hostName": "Nazila",
    "childrenAllowed": true,
    "eventsAllowed": false,
    "smokingAllowed": null,
    "petsAllowed": false,
    "checkInTime": "16:00",
    "checkOutTime": "11:00",
    "cleaningFee": 80,
    "weeklyDiscountFactor": 0.95,
    "monthlyDiscountFactor": 0.9,
    "scores": [
        {
            "areaId": null,
            "score": 954,
            "difference": -11,
            "description": [
                "A small drop of -11 in  performance score this month, but you're still doing great at 954 points. "
            ],
            "areaType": "radius",
            "__typename": "Score"
        },
        {
            "areaId": 1047357,
            "score": null,
            "difference": null,
            "description": null,
            "areaType": "postalcode",
            "__typename": "Score"
        },
        {
            "areaId": 1039759,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"6026171",
    "airbnb_property_id": "18692028",
    "homeaway_property_id": null,
    "m_homeaway_property_id": null,
    "title": "MODERN 3 BEDROOM APT IN THE HEART OF BROOKLYN",
    "room_type": "Entire home/apt",
    "property_type": "Apartment",
    "adr": 346.7,
    "occ": "permission_denied",
    "revenue": "permission_denied",
    "reviews": 153,
    "rating": 9.1,
    "bedrooms": 3,
    "accommodates": 7,
    "bathrooms": 2.0,
    "latitude": 40.70114,
    "longitude": -73.9919,
    "days_available": 362,
    "img_cover": "https://a0.muscache.com/im/pictures/8a452d4a-0d74-43ee-847f-77a0f593ac3d.jpg?aki_policy=x_large",
    "platforms": {
        "airbnb_property_id": "18692028",
        "homeaway_property_id": null
    },
    "regions": {
        "neighborhood_ids": [
            127514,
            127513
        ],
        "zipcode_ids": [
            17767
        ]
    }
}</t>
        </r>
      </text>
    </comment>
    <comment ref="AB20" authorId="0" shapeId="0" xr:uid="{00000000-0006-0000-0000-00006D010000}">
      <text>
        <r>
          <rPr>
            <sz val="10"/>
            <color rgb="FF000000"/>
            <rFont val="Arial"/>
          </rPr>
          <t>AllTheRooms:{
    "name": "Casita Estrella",
    "rating": 100,
    "areaName": "Bushwick, Brooklyn, NY 11237, United States",
    "areaId": 1055567,
    "uid": "18432894",
    "providerId": "airbnb",
    "arrangementType": "Entire Home",
    "instantBook": null,
    "isManaged": null,
    "latitude": 40.70762,
    "longitude": -73.92267,
    "url": "https://www.airbnb.com/rooms/18432894",
    "sleeps": 5,
    "bedrooms": 3,
    "bathrooms": 1,
    "image": {
        "t": null,
        "n": "https://a0.muscache.com/im/pictures/b2d372ac-386e-4ab5-8dde-e257752e9d4e.jpg",
        "__typename": "Image"
    },
    "vrps": {
        "value": 929,
        "month": "2022-12-31",
        "__typename": "VrpsScore"
    },
    "isSuperhost": false,
    "dailyRate": 240.438381743,
    "occupancyRate": 0.831034,
    "trackedId": null,
    "reviewsCount": 201,
    "beds": 4,
    "hostName": "Monica",
    "childrenAllowed": true,
    "eventsAllowed": false,
    "smokingAllowed": false,
    "petsAllowed": false,
    "checkInTime": "15:00",
    "checkOutTime": "11:00",
    "cleaningFee": 175,
    "weeklyDiscountFactor": 0.95,
    "monthlyDiscountFactor": 0.9,
    "scores": [
        {
            "areaId": null,
            "score": 929,
            "difference": 50,
            "description": [
                "Great news your score improved by 50 points, and your overall performance score is now a very impressive 929 points - great work! "
            ],
            "areaType": "radius",
            "__typename": "Score"
        },
        {
            "areaId": 1055567,
            "score": null,
            "difference": null,
            "description": null,
            "areaType": "postalcode",
            "__typename": "Score"
        },
        {
            "areaId": 1039779,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"6308631",
    "airbnb_property_id": "18432894",
    "homeaway_property_id": null,
    "m_homeaway_property_id": null,
    "title": "Casita Estrella",
    "room_type": "Entire home/apt",
    "property_type": "Apartment",
    "adr": 257.37,
    "occ": "permission_denied",
    "revenue": "permission_denied",
    "reviews": 200,
    "rating": 9.6,
    "bedrooms": 3,
    "accommodates": 5,
    "bathrooms": 1.0,
    "latitude": 40.70762,
    "longitude": -73.92267,
    "days_available": 347,
    "img_cover": "https://a0.muscache.com/im/pictures/b2d372ac-386e-4ab5-8dde-e257752e9d4e.jpg?aki_policy=x_large",
    "platforms": {
        "airbnb_property_id": "18432894",
        "homeaway_property_id": null
    },
    "regions": {
        "neighborhood_ids": [
            127517,
            127513
        ],
        "zipcode_ids": [
            14729
        ]
    }
}</t>
        </r>
      </text>
    </comment>
    <comment ref="AC20" authorId="0" shapeId="0" xr:uid="{00000000-0006-0000-0000-00006E010000}">
      <text>
        <r>
          <rPr>
            <sz val="10"/>
            <color rgb="FF000000"/>
            <rFont val="Arial"/>
          </rPr>
          <t>AllTheRooms:{
    "name": "Miriams Place",
    "rating": 100,
    "areaName": "Brooklyn , NY 11219, United States",
    "areaId": 1059409,
    "uid": "9708577",
    "providerId": "airbnb",
    "arrangementType": "Entire Home",
    "instantBook": null,
    "isManaged": null,
    "latitude": 40.63511,
    "longitude": -73.98985,
    "url": "https://www.airbnb.com/rooms/9708577",
    "sleeps": 6,
    "bedrooms": 3,
    "bathrooms": 2,
    "image": {
        "t": null,
        "n": "https://a0.muscache.com/im/pictures/f04bb332-8611-46de-9b0f-e87b07db9086.jpg",
        "__typename": "Image"
    },
    "vrps": {
        "value": 774,
        "month": "2022-12-31",
        "__typename": "VrpsScore"
    },
    "isSuperhost": true,
    "dailyRate": 322.300531915,
    "occupancyRate": 0.5875,
    "trackedId": null,
    "reviewsCount": 157,
    "beds": 6,
    "hostName": "Miriam",
    "childrenAllowed": true,
    "eventsAllowed": false,
    "smokingAllowed": false,
    "petsAllowed": false,
    "checkInTime": "16:00",
    "checkOutTime": "11:00",
    "cleaningFee": 98,
    "weeklyDiscountFactor": 1,
    "monthlyDiscountFactor": 0.9,
    "scores": [
        {
            "areaId": null,
            "score": 774,
            "difference": -131,
            "description": [
                "We see a little drop in your  score this month, it fell by -131. But dont worry, your score is still pretty good at 774. "
            ],
            "areaType": "radius",
            "__typename": "Score"
        },
        {
            "areaId": 1059409,
            "score": null,
            "difference": null,
            "description": null,
            "areaType": "postalcode",
            "__typename": "Score"
        },
        {
            "areaId": 1037831,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"6490021",
    "airbnb_property_id": "9708577",
    "homeaway_property_id": null,
    "m_homeaway_property_id": "4762366ha",
    "title": "Miriams Place",
    "room_type": "Entire home/apt",
    "property_type": "Apartment",
    "adr": 333.37,
    "occ": "permission_denied",
    "revenue": "permission_denied",
    "reviews": 165,
    "rating": 9.7,
    "bedrooms": 3,
    "accommodates": 6,
    "bathrooms": 2.0,
    "latitude": 40.63511,
    "longitude": -73.98985,
    "days_available": 324,
    "img_cover": "https://a0.muscache.com/im/pictures/f04bb332-8611-46de-9b0f-e87b07db9086.jpg?aki_policy=x_large",
    "platforms": {
        "airbnb_property_id": "9708577",
        "homeaway_property_id": "4762366ha"
    },
    "regions": {
        "neighborhood_ids": [
            127513,
            127510
        ],
        "zipcode_ids": [
            18523
        ]
    }
}</t>
        </r>
      </text>
    </comment>
    <comment ref="AD20" authorId="0" shapeId="0" xr:uid="{00000000-0006-0000-0000-00006F010000}">
      <text>
        <r>
          <rPr>
            <sz val="10"/>
            <color rgb="FF000000"/>
            <rFont val="Arial"/>
          </rPr>
          <t>AllTheRooms:{
    "name": "Comfortable,3 bedroom, 2bath home away from home",
    "rating": 100,
    "areaName": "Jamaica, Queens, NY 11433, United States",
    "areaId": 1048580,
    "uid": "19623614",
    "providerId": "airbnb",
    "arrangementType": "Entire Home",
    "instantBook": null,
    "isManaged": null,
    "latitude": 40.69855,
    "longitude": -73.7845,
    "url": "https://www.airbnb.com/rooms/19623614",
    "sleeps": 6,
    "bedrooms": 3,
    "bathrooms": 2,
    "image": {
        "t": null,
        "n": "https://a0.muscache.com/im/pictures/87437b63-3e2e-4cec-8670-d4e8b05e11d9.jpg",
        "__typename": "Image"
    },
    "vrps": {
        "value": 820,
        "month": "2022-12-31",
        "__typename": "VrpsScore"
    },
    "isSuperhost": true,
    "dailyRate": 161.622222222,
    "occupancyRate": 0.543807,
    "trackedId": null,
    "reviewsCount": 181,
    "beds": 3,
    "hostName": "Michael &amp; Sharon",
    "childrenAllowed": true,
    "eventsAllowed": false,
    "smokingAllowed": false,
    "petsAllowed": false,
    "checkInTime": "15:00",
    "checkOutTime": "11:00",
    "cleaningFee": 15,
    "weeklyDiscountFactor": 1,
    "monthlyDiscountFactor": 0.8,
    "scores": [
        {
            "areaId": null,
            "score": 820,
            "difference": 237,
            "description": [
                "Great news your score improved by 237 points, and your overall performance score is now a very impressive 820 points - great work! "
            ],
            "areaType": "radius",
            "__typename": "Score"
        },
        {
            "areaId": 1048580,
            "score": null,
            "difference": null,
            "description": null,
            "areaType": "postalcode",
            "__typename": "Score"
        },
        {
            "areaId": 1038659,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"6592259",
    "airbnb_property_id": "19623614",
    "homeaway_property_id": null,
    "m_homeaway_property_id": null,
    "title": "Comfortable,3 bedroom, 2bath home away from home",
    "room_type": "Entire home/apt",
    "property_type": "House",
    "adr": 163.45,
    "occ": "permission_denied",
    "revenue": "permission_denied",
    "reviews": 180,
    "rating": 9.6,
    "bedrooms": 3,
    "accommodates": 6,
    "bathrooms": 2.0,
    "latitude": 40.69855,
    "longitude": -73.7845,
    "days_available": 353,
    "img_cover": "https://a0.muscache.com/im/pictures/87437b63-3e2e-4cec-8670-d4e8b05e11d9.jpg?aki_policy=x_large",
    "platforms": {
        "airbnb_property_id": "19623614",
        "homeaway_property_id": null
    },
    "regions": {
        "neighborhood_ids": [
            127592
        ],
        "zipcode_ids": [
            25567
        ]
    }
}</t>
        </r>
      </text>
    </comment>
    <comment ref="AE20" authorId="0" shapeId="0" xr:uid="{00000000-0006-0000-0000-000070010000}">
      <text>
        <r>
          <rPr>
            <sz val="10"/>
            <color rgb="FF000000"/>
            <rFont val="Arial"/>
          </rPr>
          <t>AllTheRooms:{
    "name": "Brooklyn Boho 3 Floor Townhouse",
    "rating": 100,
    "areaName": "Greenwood Heights, Brooklyn, NY 11232, United States",
    "areaId": 1065870,
    "uid": "19653554",
    "providerId": "airbnb",
    "arrangementType": "Entire Home",
    "instantBook": null,
    "isManaged": null,
    "latitude": 40.66314,
    "longitude": -73.9954,
    "url": "https://www.airbnb.com/rooms/19653554",
    "sleeps": 6,
    "bedrooms": 3,
    "bathrooms": 3,
    "image": {
        "t": null,
        "n": "https://a0.muscache.com/im/pictures/d35d7438-862b-40be-a5ba-a7ce374643ad.jpg",
        "__typename": "Image"
    },
    "vrps": {
        "value": 977,
        "month": "2022-12-31",
        "__typename": "VrpsScore"
    },
    "isSuperhost": false,
    "dailyRate": 385.381355932,
    "occupancyRate": 0.634409,
    "trackedId": null,
    "reviewsCount": 112,
    "beds": 4,
    "hostName": "Michelle",
    "childrenAllowed": true,
    "eventsAllowed": false,
    "smokingAllowed": false,
    "petsAllowed": false,
    "checkInTime": "16:00",
    "checkOutTime": "11:00",
    "cleaningFee": 225,
    "weeklyDiscountFactor": 0.9,
    "monthlyDiscountFactor": 0.65,
    "scores": [
        {
            "areaId": null,
            "score": 977,
            "difference": 152,
            "description": [
                "Great news your score improved by 152 points, and your overall performance score is now a very impressive 977 points - great work! "
            ],
            "areaType": "radius",
            "__typename": "Score"
        },
        {
            "areaId": 1065870,
            "score": null,
            "difference": null,
            "description": null,
            "areaType": "postalcode",
            "__typename": "Score"
        },
        {
            "areaId": 1039711,
            "score": null,
            "difference": null,
            "description": null,
            "areaType": "neighborhood",
            "__typename": "Score"
        },
        {
            "areaId": 1033205,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"6769587",
    "airbnb_property_id": "19653554",
    "homeaway_property_id": null,
    "m_homeaway_property_id": null,
    "title": "Brooklyn Boho 3 Floor Townhouse",
    "room_type": "Entire home/apt",
    "property_type": "House",
    "adr": 433.11,
    "occ": "permission_denied",
    "revenue": "permission_denied",
    "reviews": 109,
    "rating": 9.5,
    "bedrooms": 3,
    "accommodates": 6,
    "bathrooms": 2.5,
    "latitude": 40.66314,
    "longitude": -73.9954,
    "days_available": 334,
    "img_cover": "https://a0.muscache.com/im/pictures/d35d7438-862b-40be-a5ba-a7ce374643ad.jpg?aki_policy=x_large",
    "platforms": {
        "airbnb_property_id": "19653554",
        "homeaway_property_id": null
    },
    "regions": {
        "neighborhood_ids": [
            127513,
            127579
        ],
        "zipcode_ids": [
            14416
        ]
    }
}</t>
        </r>
      </text>
    </comment>
    <comment ref="AF20" authorId="0" shapeId="0" xr:uid="{00000000-0006-0000-0000-000071010000}">
      <text>
        <r>
          <rPr>
            <sz val="10"/>
            <color rgb="FF000000"/>
            <rFont val="Arial"/>
          </rPr>
          <t>AllTheRooms:{
    "name": "Amazing Harlem Apartment on 5th Avenue 3 bedrooms",
    "rating": 90,
    "areaName": "East Harlem, New York, NY 10029, United States",
    "areaId": 1047242,
    "uid": "19227532",
    "providerId": "airbnb",
    "arrangementType": "Entire Home",
    "instantBook": null,
    "isManaged": null,
    "latitude": 40.79904,
    "longitude": -73.9458,
    "url": "https://www.airbnb.com/rooms/19227532",
    "sleeps": 6,
    "bedrooms": 3,
    "bathrooms": 1,
    "image": {
        "t": null,
        "n": "https://a0.muscache.com/im/pictures/ee8efa49-0e12-420b-979f-a1b5b9345a11.jpg",
        "__typename": "Image"
    },
    "vrps": {
        "value": 996,
        "month": "2022-12-31",
        "__typename": "VrpsScore"
    },
    "isSuperhost": false,
    "dailyRate": 388.848909657,
    "occupancyRate": 0.654434,
    "trackedId": null,
    "reviewsCount": 183,
    "beds": 3,
    "hostName": "Steven",
    "childrenAllowed": true,
    "eventsAllowed": false,
    "smokingAllowed": false,
    "petsAllowed": false,
    "checkInTime": "15:00",
    "checkOutTime": "11:00",
    "cleaningFee": 150,
    "weeklyDiscountFactor": 0.95,
    "monthlyDiscountFactor": 0.9,
    "scores": [
        {
            "areaId": null,
            "score": 996,
            "difference": 22,
            "description": [
                "Great news your score improved by 22 points, and your overall performance score is now a very impressive 996 points - great work! "
            ],
            "areaType": "radius",
            "__typename": "Score"
        },
        {
            "areaId": 1047242,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"6776610",
    "airbnb_property_id": "19227532",
    "homeaway_property_id": null,
    "m_homeaway_property_id": null,
    "title": "Amazing Harlem Apartment on 5th Avenue 3 bedrooms",
    "room_type": "Entire home/apt",
    "property_type": "Apartment",
    "adr": 352.49,
    "occ": "permission_denied",
    "revenue": "permission_denied",
    "reviews": 182,
    "rating": 9.2,
    "bedrooms": 3,
    "accommodates": 6,
    "bathrooms": 1.0,
    "latitude": 40.79904,
    "longitude": -73.9458,
    "days_available": 322,
    "img_cover": "https://a0.muscache.com/im/pictures/ee8efa49-0e12-420b-979f-a1b5b9345a11.jpg?aki_policy=x_large",
    "platforms": {
        "airbnb_property_id": "19227532",
        "homeaway_property_id": null
    },
    "regions": {
        "neighborhood_ids": [
            127547,
            127582,
            142508
        ],
        "zipcode_ids": [
            13327
        ]
    }
}</t>
        </r>
      </text>
    </comment>
    <comment ref="AG20" authorId="0" shapeId="0" xr:uid="{00000000-0006-0000-0000-000072010000}">
      <text>
        <r>
          <rPr>
            <sz val="10"/>
            <color rgb="FF000000"/>
            <rFont val="Arial"/>
          </rPr>
          <t>AllTheRooms:{
    "name": "Bright 3 bedroom loft in the heart of soho.",
    "rating": 100,
    "areaName": "Soho, New York, NY 10012, United States",
    "areaId": 1043526,
    "uid": "20204751",
    "providerId": "airbnb",
    "arrangementType": "Entire Home",
    "instantBook": null,
    "isManaged": null,
    "latitude": 40.72488,
    "longitude": -74.00035,
    "url": "https://www.airbnb.com/rooms/20204751",
    "sleeps": 4,
    "bedrooms": 3,
    "bathrooms": 2,
    "image": {
        "t": null,
        "n": "https://a0.muscache.com/im/pictures/f743be70-4793-4083-a878-510290e7aa9f.jpg",
        "__typename": "Image"
    },
    "vrps": {
        "value": 999,
        "month": "2022-12-31",
        "__typename": "VrpsScore"
    },
    "isSuperhost": true,
    "dailyRate": 1634.081212121,
    "occupancyRate": 0.544554,
    "trackedId": null,
    "reviewsCount": 39,
    "beds": 3,
    "hostName": "Tom",
    "childrenAllowed": true,
    "eventsAllowed": false,
    "smokingAllowed": false,
    "petsAllowed": false,
    "checkInTime": "15:00",
    "checkOutTime": "11:00",
    "cleaningFee": 150,
    "weeklyDiscountFactor": 0.95,
    "monthlyDiscountFactor": 0.95,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1043526,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844594,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"7050724",
    "airbnb_property_id": "20204751",
    "homeaway_property_id": null,
    "m_homeaway_property_id": null,
    "title": "Bright 3 bedroom loft in the heart of soho.",
    "room_type": "Entire home/apt",
    "property_type": "Loft",
    "adr": 1627.38,
    "occ": "permission_denied",
    "revenue": "permission_denied",
    "reviews": 38,
    "rating": 9.7,
    "bedrooms": 3,
    "accommodates": 4,
    "bathrooms": 2.0,
    "latitude": 40.72488,
    "longitude": -74.00035,
    "days_available": 365,
    "img_cover": "https://a0.muscache.com/im/pictures/f743be70-4793-4083-a878-510290e7aa9f.jpg?aki_policy=x_large",
    "platforms": {
        "airbnb_property_id": "20204751",
        "homeaway_property_id": null
    },
    "regions": {
        "neighborhood_ids": [
            142508,
            127656
        ],
        "zipcode_ids": [
            12976
        ]
    }
}</t>
        </r>
      </text>
    </comment>
    <comment ref="AH20" authorId="0" shapeId="0" xr:uid="{00000000-0006-0000-0000-000073010000}">
      <text>
        <r>
          <rPr>
            <sz val="10"/>
            <color rgb="FF000000"/>
            <rFont val="Arial"/>
          </rPr>
          <t>AllTheRooms:{
    "name": "Authentic New York Artist Loft on the Bowery",
    "rating": 100,
    "areaName": "Lower East Side, New York, NY 10002, United States",
    "areaId": 1051065,
    "uid": "20900984",
    "providerId": "airbnb",
    "arrangementType": "Entire Home",
    "instantBook": null,
    "isManaged": null,
    "latitude": 40.71964,
    "longitude": -73.99552,
    "url": "https://www.airbnb.com/rooms/20900984",
    "sleeps": 4,
    "bedrooms": 3,
    "bathrooms": 1,
    "image": {
        "t": null,
        "n": "https://a0.muscache.com/im/pictures/30931f33-a3b9-4165-8db1-7550f41115df.jpg",
        "__typename": "Image"
    },
    "vrps": {
        "value": 713,
        "month": "2022-12-31",
        "__typename": "VrpsScore"
    },
    "isSuperhost": true,
    "dailyRate": 510.036337209,
    "occupancyRate": 0.646617,
    "trackedId": null,
    "reviewsCount": 130,
    "beds": 3,
    "hostName": "Fred",
    "childrenAllowed": null,
    "eventsAllowed": false,
    "smokingAllowed": false,
    "petsAllowed": false,
    "checkInTime": "15:00",
    "checkOutTime": "11:00",
    "cleaningFee": 125,
    "weeklyDiscountFactor": 0.85,
    "monthlyDiscountFactor": 0.65,
    "scores": [
        {
            "areaId": null,
            "score": 713,
            "difference": 171,
            "description": [
                "Well done, your  performance score is up by 171 points this month. It's currently 713. "
            ],
            "areaType": "radius",
            "__typename": "Score"
        },
        {
            "areaId": 1051065,
            "score": null,
            "difference": null,
            "description": null,
            "areaType": "postalcode",
            "__typename": "Score"
        },
        {
            "areaId": 1078229,
            "score": null,
            "difference": null,
            "description": null,
            "areaType": "neighborhood",
            "__typename": "Score"
        },
        {
            "areaId": 1035868,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"7323124",
    "airbnb_property_id": "20900984",
    "homeaway_property_id": null,
    "m_homeaway_property_id": null,
    "title": "Authentic New York Artist Loft on the Bowery",
    "room_type": "Entire home/apt",
    "property_type": "Loft",
    "adr": 546.81,
    "occ": "permission_denied",
    "revenue": "permission_denied",
    "reviews": 127,
    "rating": 9.9,
    "bedrooms": 3,
    "accommodates": 4,
    "bathrooms": 1.0,
    "latitude": 40.71964,
    "longitude": -73.99552,
    "days_available": 318,
    "img_cover": "https://a0.muscache.com/im/pictures/30931f33-a3b9-4165-8db1-7550f41115df.jpg?aki_policy=x_large",
    "platforms": {
        "airbnb_property_id": "20900984",
        "homeaway_property_id": null
    },
    "regions": {
        "neighborhood_ids": [
            127522,
            142508
        ],
        "zipcode_ids": [
            12977
        ]
    }
}</t>
        </r>
      </text>
    </comment>
    <comment ref="AI20" authorId="0" shapeId="0" xr:uid="{00000000-0006-0000-0000-000074010000}">
      <text>
        <r>
          <rPr>
            <sz val="10"/>
            <color rgb="FF000000"/>
            <rFont val="Arial"/>
          </rPr>
          <t>AllTheRooms:{
    "name": "3BR Home 25 Mins to Times Square + Manhattan",
    "rating": 100,
    "areaName": "Maspeth, Queens, NY 11378, United States",
    "areaId": 1073960,
    "uid": "16873148",
    "providerId": "airbnb",
    "arrangementType": "Entire Home",
    "instantBook": null,
    "isManaged": null,
    "latitude": 40.73299,
    "longitude": -73.89457,
    "url": "https://www.airbnb.com/rooms/16873148",
    "sleeps": 9,
    "bedrooms": 3,
    "bathrooms": 1,
    "image": {
        "t": null,
        "n": "https://a0.muscache.com/im/pictures/00b3dc85-5184-4a87-986e-601ac89c1072.jpg",
        "__typename": "Image"
    },
    "vrps": {
        "value": 786,
        "month": "2022-12-31",
        "__typename": "VrpsScore"
    },
    "isSuperhost": false,
    "dailyRate": 204.933214286,
    "occupancyRate": 0.723247,
    "trackedId": null,
    "reviewsCount": 157,
    "beds": 4,
    "hostName": "Nicholas",
    "childrenAllowed": true,
    "eventsAllowed": false,
    "smokingAllowed": false,
    "petsAllowed": true,
    "checkInTime": "15:00",
    "checkOutTime": "11:00",
    "cleaningFee": 175,
    "weeklyDiscountFactor": 0.97,
    "monthlyDiscountFactor": 0.88,
    "scores": [
        {
            "areaId": null,
            "score": 786,
            "difference": 42,
            "description": [
                "Well done, your  performance score is up by 42 points this month. It's currently 786. "
            ],
            "areaType": "radius",
            "__typename": "Score"
        },
        {
            "areaId": 1073960,
            "score": null,
            "difference": null,
            "description": null,
            "areaType": "postalcode",
            "__typename": "Score"
        },
        {
            "areaId": 1037070,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"7755137",
    "airbnb_property_id": "16873148",
    "homeaway_property_id": null,
    "m_homeaway_property_id": "1206566",
    "title": "3BR Home 25 Mins to Times Square + Manhattan",
    "room_type": "Entire home/apt",
    "property_type": "House",
    "adr": 219.73,
    "occ": "permission_denied",
    "revenue": "permission_denied",
    "reviews": 159,
    "rating": 9.6,
    "bedrooms": 3,
    "accommodates": 9,
    "bathrooms": 1.0,
    "latitude": 40.73299,
    "longitude": -73.89457,
    "days_available": 325,
    "img_cover": "https://a0.muscache.com/im/pictures/00b3dc85-5184-4a87-986e-601ac89c1072.jpg?aki_policy=x_large",
    "platforms": {
        "airbnb_property_id": "16873148",
        "homeaway_property_id": "1206566"
    },
    "regions": {
        "neighborhood_ids": [
            127610
        ],
        "zipcode_ids": [
            15689
        ]
    }
}</t>
        </r>
      </text>
    </comment>
    <comment ref="AJ20" authorId="0" shapeId="0" xr:uid="{00000000-0006-0000-0000-000075010000}">
      <text>
        <r>
          <rPr>
            <sz val="10"/>
            <color rgb="FF000000"/>
            <rFont val="Arial"/>
          </rPr>
          <t>AllTheRooms:{
    "name": "SuperClean 3BR/2Bath/Parking/3MIN to Subway/JFK",
    "rating": 100,
    "areaName": "East New York, Brooklyn, NY 11207, United States",
    "areaId": 1042466,
    "uid": "21877805",
    "providerId": "airbnb",
    "arrangementType": "Entire Home",
    "instantBook": null,
    "isManaged": null,
    "latitude": 40.66944,
    "longitude": -73.88495,
    "url": "https://www.airbnb.com/rooms/21877805",
    "sleeps": 5,
    "bedrooms": 3,
    "bathrooms": 2,
    "image": {
        "t": null,
        "n": "https://a0.muscache.com/im/pictures/1a0e64d1-5fe6-462e-9bec-18352915dc9b.jpg",
        "__typename": "Image"
    },
    "vrps": {
        "value": 0,
        "month": "2022-12-31",
        "__typename": "VrpsScore"
    },
    "isSuperhost": true,
    "dailyRate": 233.399323181,
    "occupancyRate": 0.550279,
    "trackedId": null,
    "reviewsCount": 128,
    "beds": 3,
    "hostName": "Sharon",
    "childrenAllowed": true,
    "eventsAllowed": false,
    "smokingAllowed": false,
    "petsAllowed": false,
    "checkInTime": "16:00",
    "checkOutTime": "11:00",
    "cleaningFee": 115,
    "weeklyDiscountFactor": 1,
    "monthlyDiscountFactor": 1,
    "scores": [
        {
            "areaId": null,
            "score": null,
            "difference": null,
            "description": null,
            "areaType": "radius",
            "__typename": "Score"
        },
        {
            "areaId": 1042466,
            "score": null,
            "difference": null,
            "description": null,
            "areaType": "postalcode",
            "__typename": "Score"
        },
        {
            "areaId": 1036066,
            "score": null,
            "difference": null,
            "description": null,
            "areaType": "neighborhood",
            "__typename": "Score"
        },
        {
            "areaId": 1033160,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"7917109",
    "airbnb_property_id": "21877805",
    "homeaway_property_id": null,
    "m_homeaway_property_id": null,
    "title": "SuperClean 3BR/2Bath/Parking/3MIN to Subway/JFK",
    "room_type": "Entire home/apt",
    "property_type": "Apartment",
    "adr": 264.61,
    "occ": "permission_denied",
    "revenue": "permission_denied",
    "reviews": 125,
    "rating": 9.8,
    "bedrooms": 3,
    "accommodates": 5,
    "bathrooms": 2.0,
    "latitude": 40.66944,
    "longitude": -73.88495,
    "days_available": 310,
    "img_cover": "https://a0.muscache.com/im/pictures/1a0e64d1-5fe6-462e-9bec-18352915dc9b.jpg?aki_policy=x_large",
    "platforms": {
        "airbnb_property_id": "21877805",
        "homeaway_property_id": null
    },
    "regions": {
        "neighborhood_ids": [
            127513,
            127548
        ],
        "zipcode_ids": [
            18116
        ]
    }
}</t>
        </r>
      </text>
    </comment>
    <comment ref="AK20" authorId="0" shapeId="0" xr:uid="{00000000-0006-0000-0000-000076010000}">
      <text>
        <r>
          <rPr>
            <sz val="10"/>
            <color rgb="FF000000"/>
            <rFont val="Arial"/>
          </rPr>
          <t>AllTheRooms:{
    "name": "Bohemian 3 bedroom brownstone duplex in Brooklyn",
    "rating": 100,
    "areaName": "Clinton Hill, Brooklyn, NY 11238, United States",
    "areaId": 1055507,
    "uid": "22076359",
    "providerId": "airbnb",
    "arrangementType": "Entire Home",
    "instantBook": null,
    "isManaged": null,
    "latitude": 40.6835,
    "longitude": -73.96168,
    "url": "https://www.airbnb.com/rooms/22076359",
    "sleeps": 6,
    "bedrooms": 3,
    "bathrooms": 2,
    "image": {
        "t": null,
        "n": "https://a0.muscache.com/im/pictures/43d1c651-0ca4-4fc1-831a-2508a4756636.jpg",
        "__typename": "Image"
    },
    "vrps": {
        "value": 999,
        "month": "2022-12-31",
        "__typename": "VrpsScore"
    },
    "isSuperhost": true,
    "dailyRate": 488.520179372,
    "occupancyRate": 0.717042,
    "trackedId": null,
    "reviewsCount": 127,
    "beds": 3,
    "hostName": "Maytal And Ken",
    "childrenAllowed": true,
    "eventsAllowed": false,
    "smokingAllowed": false,
    "petsAllowed": false,
    "checkInTime": "16:00",
    "checkOutTime": "10:00",
    "cleaningFee": 200,
    "weeklyDiscountFactor": 1,
    "monthlyDiscountFactor": 0.85,
    "scores": [
        {
            "areaId": null,
            "score": 999,
            "difference": 3,
            "description": [
                "Your  performance score has not changed this month, it's still at 999. "
            ],
            "areaType": "radius",
            "__typename": "Score"
        },
        {
            "areaId": 1055507,
            "score": null,
            "difference": null,
            "description": null,
            "areaType": "postalcode",
            "__typename": "Score"
        },
        {
            "areaId": 1035824,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"7928580",
    "airbnb_property_id": "22076359",
    "homeaway_property_id": null,
    "m_homeaway_property_id": null,
    "title": "Bohemian 3 bedroom brownstone duplex in Brooklyn",
    "room_type": "Entire home/apt",
    "property_type": "Apartment",
    "adr": 506.32,
    "occ": "permission_denied",
    "revenue": "permission_denied",
    "reviews": 123,
    "rating": 9.6,
    "bedrooms": 3,
    "accommodates": 6,
    "bathrooms": 1.5,
    "latitude": 40.6835,
    "longitude": -73.96168,
    "days_available": 309,
    "img_cover": "https://a0.muscache.com/im/pictures/43d1c651-0ca4-4fc1-831a-2508a4756636.jpg?aki_policy=x_large",
    "platforms": {
        "airbnb_property_id": "22076359",
        "homeaway_property_id": null
    },
    "regions": {
        "neighborhood_ids": [
            127527,
            127513
        ],
        "zipcode_ids": [
            14730
        ]
    }
}</t>
        </r>
      </text>
    </comment>
    <comment ref="E26" authorId="0" shapeId="0" xr:uid="{00000000-0006-0000-0000-000077010000}">
      <text>
        <r>
          <rPr>
            <sz val="10"/>
            <color rgb="FF000000"/>
            <rFont val="Arial"/>
          </rPr>
          <t>AllTheRooms:{
    "name": "Big, glamorous, 4BR, 3-story house",
    "rating": 100,
    "areaName": "Fort Greene, Brooklyn, NY 11217, United States",
    "areaId": 1054747,
    "uid": "1155475",
    "providerId": "airbnb",
    "arrangementType": "Entire Home",
    "instantBook": null,
    "isManaged": null,
    "latitude": 40.68675,
    "longitude": -73.97839,
    "url": "https://www.airbnb.com/rooms/1155475",
    "sleeps": 8,
    "bedrooms": 4,
    "bathrooms": 2,
    "image": {
        "t": null,
        "n": "https://a0.muscache.com/im/pictures/8557eb1b-818f-40ee-a095-99c5b373710f.jpg",
        "__typename": "Image"
    },
    "vrps": {
        "value": 999,
        "month": "2022-12-31",
        "__typename": "VrpsScore"
    },
    "isSuperhost": true,
    "dailyRate": 580.001121076,
    "occupancyRate": 0.782456,
    "trackedId": null,
    "reviewsCount": 239,
    "beds": 7,
    "hostName": "Jon",
    "childrenAllowed": true,
    "eventsAllowed": false,
    "smokingAllowed": false,
    "petsAllowed": false,
    "checkInTime": "16:00",
    "checkOutTime": "10:00",
    "cleaningFee": 250,
    "weeklyDiscountFactor": 0.95,
    "monthlyDiscountFactor": 0.9,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1054747,
            "score": null,
            "difference": null,
            "description": null,
            "areaType": "postalcode",
            "__typename": "Score"
        },
        {
            "areaId": 1035798,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"26906",
    "airbnb_property_id": "1155475",
    "homeaway_property_id": null,
    "m_homeaway_property_id": null,
    "title": "Big, glamorous, 4BR, 3-story house",
    "room_type": "Entire home/apt",
    "property_type": "House",
    "adr": 673.16,
    "occ": "permission_denied",
    "revenue": "permission_denied",
    "reviews": 233,
    "rating": 9.8,
    "bedrooms": 4,
    "accommodates": 8,
    "bathrooms": 2.0,
    "latitude": 40.68675,
    "longitude": -73.97839,
    "days_available": 316,
    "img_cover": "https://a0.muscache.com/im/pictures/8557eb1b-818f-40ee-a095-99c5b373710f.jpg?aki_policy=x_large",
    "platforms": {
        "airbnb_property_id": "1155475",
        "homeaway_property_id": null
    },
    "regions": {
        "neighborhood_ids": [
            127513,
            127565
        ],
        "zipcode_ids": [
            18521
        ]
    }
}</t>
        </r>
      </text>
    </comment>
    <comment ref="F26" authorId="0" shapeId="0" xr:uid="{00000000-0006-0000-0000-000078010000}">
      <text>
        <r>
          <rPr>
            <sz val="10"/>
            <color rgb="FF000000"/>
            <rFont val="Arial"/>
          </rPr>
          <t>AllTheRooms:{
    "name": "SpaHa Loft: Enormous and Bright",
    "rating": 100,
    "areaName": "East Harlem, New York, NY 10035, United States",
    "areaId": 1042764,
    "uid": "16974",
    "providerId": "airbnb",
    "arrangementType": "Entire Home",
    "instantBook": null,
    "isManaged": null,
    "latitude": 40.8019,
    "longitude": -73.93762,
    "url": "https://www.airbnb.com/rooms/16974",
    "sleeps": 8,
    "bedrooms": 4,
    "bathrooms": 2,
    "image": {
        "t": null,
        "n": "https://a0.muscache.com/im/pictures/miso/Hosting-16974/original/9cb3f191-dd71-4200-adbf-85aed712f02c.jpeg",
        "__typename": "Image"
    },
    "vrps": {
        "value": 415,
        "month": "2022-12-31",
        "__typename": "VrpsScore"
    },
    "isSuperhost": true,
    "dailyRate": 236.930882353,
    "occupancyRate": 0.513595,
    "trackedId": null,
    "reviewsCount": 267,
    "beds": 6,
    "hostName": "Robin",
    "childrenAllowed": true,
    "eventsAllowed": false,
    "smokingAllowed": false,
    "petsAllowed": false,
    "checkInTime": "15:00",
    "checkOutTime": "10:00",
    "cleaningFee": 150,
    "weeklyDiscountFactor": 0.79,
    "monthlyDiscountFactor": 0.5,
    "scores": [
        {
            "areaId": null,
            "score": 415,
            "difference": -127,
            "description": [
                "Uh oh, your  score is at 415 after dropping -127 points this month. "
            ],
            "areaType": "radius",
            "__typename": "Score"
        },
        {
            "areaId": 1042764,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1035616,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"340705",
    "airbnb_property_id": "16974",
    "homeaway_property_id": null,
    "m_homeaway_property_id": null,
    "title": "SpaHa Loft: Enormous and Bright",
    "room_type": "Entire home/apt",
    "property_type": "Loft",
    "adr": 293.37,
    "occ": "permission_denied",
    "revenue": "permission_denied",
    "reviews": 264,
    "rating": 9.7,
    "bedrooms": 4,
    "accommodates": 8,
    "bathrooms": 2.0,
    "latitude": 40.8019,
    "longitude": -73.93762,
    "days_available": 365,
    "img_cover": "https://a0.muscache.com/im/pictures/miso/Hosting-16974/original/9cb3f191-dd71-4200-adbf-85aed712f02c.jpeg?aki_policy=x_large",
    "platforms": {
        "airbnb_property_id": "16974",
        "homeaway_property_id": null
    },
    "regions": {
        "neighborhood_ids": [
            127582,
            127547,
            142508
        ],
        "zipcode_ids": [
            13994
        ]
    }
}</t>
        </r>
      </text>
    </comment>
    <comment ref="G26" authorId="0" shapeId="0" xr:uid="{00000000-0006-0000-0000-000079010000}">
      <text>
        <r>
          <rPr>
            <sz val="10"/>
            <color rgb="FF000000"/>
            <rFont val="Arial"/>
          </rPr>
          <t>AllTheRooms:{
    "name": "3 Story Artist Townhouse w Backyard Garden",
    "rating": 100,
    "areaName": "Ocean Hill, Brooklyn, NY 11233, United States",
    "areaId": 1040630,
    "uid": "7917604",
    "providerId": "airbnb",
    "arrangementType": "Entire Home",
    "instantBook": null,
    "isManaged": null,
    "latitude": 40.67678,
    "longitude": -73.91645,
    "url": "https://www.airbnb.com/rooms/7917604",
    "sleeps": 8,
    "bedrooms": 4,
    "bathrooms": 3,
    "image": {
        "t": null,
        "n": "https://a0.muscache.com/im/pictures/miso/Hosting-7917604/original/0d52df6f-8b5c-4440-a3a6-055468e520e3.jpeg",
        "__typename": "Image"
    },
    "vrps": {
        "value": 990,
        "month": "2022-12-31",
        "__typename": "VrpsScore"
    },
    "isSuperhost": true,
    "dailyRate": 359.524701701,
    "occupancyRate": 0.89911,
    "trackedId": null,
    "reviewsCount": 45,
    "beds": 4,
    "hostName": "Ksenia",
    "childrenAllowed": true,
    "eventsAllowed": false,
    "smokingAllowed": false,
    "petsAllowed": false,
    "checkInTime": "15:00",
    "checkOutTime": "10:00",
    "cleaningFee": 250,
    "weeklyDiscountFactor": 0.9,
    "monthlyDiscountFactor": 0.85,
    "scores": [
        {
            "areaId": null,
            "score": 990,
            "difference": 3,
            "description": [
                "Your  performance score has not changed this month, it's still at 990. "
            ],
            "areaType": "radius",
            "__typename": "Score"
        },
        {
            "areaId": 1040630,
            "score": null,
            "difference": null,
            "description": null,
            "areaType": "postalcode",
            "__typename": "Score"
        },
        {
            "areaId": 1039703,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"591250",
    "airbnb_property_id": "7917604",
    "homeaway_property_id": null,
    "m_homeaway_property_id": null,
    "title": "3 Story Artist Townhouse w Backyard Garden",
    "room_type": "Entire home/apt",
    "property_type": "House",
    "adr": 349.85,
    "occ": "permission_denied",
    "revenue": "permission_denied",
    "reviews": 45,
    "rating": 9.6,
    "bedrooms": 4,
    "accommodates": 8,
    "bathrooms": 2.5,
    "latitude": 40.67678,
    "longitude": -73.91645,
    "days_available": 362,
    "img_cover": "https://a0.muscache.com/im/pictures/miso/Hosting-7917604/original/0d52df6f-8b5c-4440-a3a6-055468e520e3.jpeg?aki_policy=x_large",
    "platforms": {
        "airbnb_property_id": "7917604",
        "homeaway_property_id": null
    },
    "regions": {
        "neighborhood_ids": [
            127513,
            127505
        ],
        "zipcode_ids": [
            14417
        ]
    }
}</t>
        </r>
      </text>
    </comment>
    <comment ref="H26" authorId="0" shapeId="0" xr:uid="{00000000-0006-0000-0000-00007A010000}">
      <text>
        <r>
          <rPr>
            <sz val="10"/>
            <color rgb="FF000000"/>
            <rFont val="Arial"/>
          </rPr>
          <t>AllTheRooms:{
    "name": "Comfy 4br, 2 full baths, 3 fls, 2 living rooms",
    "rating": 90,
    "areaName": "Williamsburg, Brooklyn, NY 11211, United States",
    "areaId": 1059405,
    "uid": "4800921",
    "providerId": "airbnb",
    "arrangementType": "Entire Home",
    "instantBook": null,
    "isManaged": null,
    "latitude": 40.71221,
    "longitude": -73.95059,
    "url": "https://www.airbnb.com/rooms/4800921",
    "sleeps": 14,
    "bedrooms": 4,
    "bathrooms": 2,
    "image": {
        "t": null,
        "n": "https://a0.muscache.com/im/pictures/60218242/2d4bb337_original.jpg",
        "__typename": "Image"
    },
    "vrps": {
        "value": 996,
        "month": "2022-12-31",
        "__typename": "VrpsScore"
    },
    "isSuperhost": false,
    "dailyRate": 619.395721925,
    "occupancyRate": 0.684982,
    "trackedId": null,
    "reviewsCount": 139,
    "beds": 10,
    "hostName": "Hill",
    "childrenAllowed": null,
    "eventsAllowed": null,
    "smokingAllowed": false,
    "petsAllowed": false,
    "checkInTime": "16:00",
    "checkOutTime": "11:00",
    "cleaningFee": 250,
    "weeklyDiscountFactor": 0.98,
    "monthlyDiscountFactor": 0.95,
    "scores": [
        {
            "areaId": null,
            "score": 996,
            "difference": 60,
            "description": [
                "Great news your score improved by 60 points, and your overall performance score is now a very impressive 996 points - great work! "
            ],
            "areaType": "radius",
            "__typename": "Score"
        },
        {
            "areaId": 1059405,
            "score": null,
            "difference": null,
            "description": null,
            "areaType": "postalcode",
            "__typename": "Score"
        },
        {
            "areaId": 1039705,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"1332984",
    "airbnb_property_id": "4800921",
    "homeaway_property_id": null,
    "m_homeaway_property_id": null,
    "title": "Comfy 4br, 2 full baths, 3 fls, 2 living rooms",
    "room_type": "Entire home/apt",
    "property_type": "House",
    "adr": 504.13,
    "occ": "permission_denied",
    "revenue": "permission_denied",
    "reviews": 137,
    "rating": 9.0,
    "bedrooms": 4,
    "accommodates": 14,
    "bathrooms": 2.0,
    "latitude": 40.71221,
    "longitude": -73.95059,
    "days_available": 360,
    "img_cover": "https://a0.muscache.com/im/pictures/60218242/2d4bb337_original.jpg?aki_policy=x_large",
    "platforms": {
        "airbnb_property_id": "4800921",
        "homeaway_property_id": null
    },
    "regions": {
        "neighborhood_ids": [
            127692,
            127513
        ],
        "zipcode_ids": [
            18515
        ]
    }
}</t>
        </r>
      </text>
    </comment>
    <comment ref="I26" authorId="0" shapeId="0" xr:uid="{00000000-0006-0000-0000-00007B010000}">
      <text>
        <r>
          <rPr>
            <sz val="10"/>
            <color rgb="FF000000"/>
            <rFont val="Arial"/>
          </rPr>
          <t>AllTheRooms:{
    "name": "Historic Gem Close to SI Ferry",
    "rating": 90,
    "areaName": "Stapleton, Staten Island, NY 10304, United States",
    "areaId": 1058724,
    "uid": "12584072",
    "providerId": "airbnb",
    "arrangementType": "Entire Home",
    "instantBook": null,
    "isManaged": null,
    "latitude": 40.62534,
    "longitude": -74.07705,
    "url": "https://www.airbnb.com/rooms/12584072",
    "sleeps": 8,
    "bedrooms": 4,
    "bathrooms": 2,
    "image": {
        "t": null,
        "n": "https://a0.muscache.com/im/pictures/miso/Hosting-12584072/original/55c4a0bc-8ca3-4995-b1f4-d4d2fce511f0.jpeg",
        "__typename": "Image"
    },
    "vrps": {
        "value": 748,
        "month": "2022-12-31",
        "__typename": "VrpsScore"
    },
    "isSuperhost": false,
    "dailyRate": 221.343558282,
    "occupancyRate": 0.51746,
    "trackedId": null,
    "reviewsCount": 212,
    "beds": 5,
    "hostName": "Natalia",
    "childrenAllowed": true,
    "eventsAllowed": false,
    "smokingAllowed": false,
    "petsAllowed": true,
    "checkInTime": "15:00",
    "checkOutTime": "11:00",
    "cleaningFee": 150,
    "weeklyDiscountFactor": 1,
    "monthlyDiscountFactor": 0.9,
    "scores": [
        {
            "areaId": null,
            "score": 748,
            "difference": -51,
            "description": [
                "We see a little drop in your  score this month, it fell by -51. But dont worry, your score is still pretty good at 748. "
            ],
            "areaType": "radius",
            "__typename": "Score"
        },
        {
            "areaId": 1058724,
            "score": null,
            "difference": null,
            "description": null,
            "areaType": "postalcode",
            "__typename": "Score"
        },
        {
            "areaId": 1036351,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798991,
            "score": null,
            "difference": null,
            "description": null,
            "areaType": "city",
            "__typename": "Score"
        },
        {
            "areaId": 1075896,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"2349310",
    "airbnb_property_id": "12584072",
    "homeaway_property_id": null,
    "m_homeaway_property_id": "885862",
    "title": "Historic Gem Close to SI Ferry",
    "room_type": "Entire home/apt",
    "property_type": "Apartment",
    "adr": 228.61,
    "occ": "permission_denied",
    "revenue": "permission_denied",
    "reviews": 211,
    "rating": 8.7,
    "bedrooms": 4,
    "accommodates": 8,
    "bathrooms": 2.0,
    "latitude": 40.62534,
    "longitude": -74.07705,
    "days_available": 338,
    "img_cover": "https://a0.muscache.com/im/pictures/miso/Hosting-12584072/original/55c4a0bc-8ca3-4995-b1f4-d4d2fce511f0.jpeg?aki_policy=x_large",
    "platforms": {
        "airbnb_property_id": "12584072",
        "homeaway_property_id": "885862"
    },
    "regions": {
        "neighborhood_ids": [
            127663
        ],
        "zipcode_ids": [
            11592
        ]
    }
}</t>
        </r>
      </text>
    </comment>
    <comment ref="J26" authorId="0" shapeId="0" xr:uid="{00000000-0006-0000-0000-00007C010000}">
      <text>
        <r>
          <rPr>
            <sz val="10"/>
            <color rgb="FF000000"/>
            <rFont val="Arial"/>
          </rPr>
          <t>AllTheRooms:{
    "name": "Beach Bum Paradise with Hot Tub, Bar and Fire Pit!",
    "rating": 100,
    "areaName": "Seaside, Queens, NY 11694, United States",
    "areaId": 1059358,
    "uid": "16084672",
    "providerId": "airbnb",
    "arrangementType": "Entire Home",
    "instantBook": null,
    "isManaged": null,
    "latitude": 40.58563,
    "longitude": -73.82251,
    "url": "https://www.airbnb.com/rooms/16084672",
    "sleeps": 14,
    "bedrooms": 4,
    "bathrooms": 1,
    "image": {
        "t": null,
        "n": "https://a0.muscache.com/im/pictures/miso/Hosting-16084672/original/f0a47b7a-ccc5-48e8-9bc4-1692bce48985.jpeg",
        "__typename": "Image"
    },
    "vrps": {
        "value": 999,
        "month": "2022-12-31",
        "__typename": "VrpsScore"
    },
    "isSuperhost": false,
    "dailyRate": 855.737179487,
    "occupancyRate": 0.525253,
    "trackedId": null,
    "reviewsCount": 202,
    "beds": 8,
    "hostName": "Elisa",
    "childrenAllowed": true,
    "eventsAllowed": true,
    "smokingAllowed": true,
    "petsAllowed": false,
    "checkInTime": "15:00",
    "checkOutTime": "11:00",
    "cleaningFee": 200,
    "weeklyDiscountFactor": 0.9,
    "monthlyDiscountFactor": 0.8,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1059358,
            "score": null,
            "difference": null,
            "description": null,
            "areaType": "postalcode",
            "__typename": "Score"
        },
        {
            "areaId": 1035975,
            "score": null,
            "difference": null,
            "description": null,
            "areaType": "neighborhood",
            "__typename": "Score"
        },
        {
            "areaId": 817955,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"4760922",
    "airbnb_property_id": "16084672",
    "homeaway_property_id": null,
    "m_homeaway_property_id": "1573519",
    "title": "Beach Bum Paradise with Hot Tub, Bar and Fire Pit!",
    "room_type": "Entire home/apt",
    "property_type": "Townhouse",
    "adr": 870.06,
    "occ": "permission_denied",
    "revenue": "permission_denied",
    "reviews": 203,
    "rating": 9.5,
    "bedrooms": 4,
    "accommodates": 14,
    "bathrooms": 1.0,
    "latitude": 40.58563,
    "longitude": -73.82251,
    "days_available": 356,
    "img_cover": "https://a0.muscache.com/im/pictures/miso/Hosting-16084672/original/f0a47b7a-ccc5-48e8-9bc4-1692bce48985.jpeg?aki_policy=x_large",
    "platforms": {
        "airbnb_property_id": "16084672",
        "homeaway_property_id": "1573519"
    },
    "regions": {
        "neighborhood_ids": [
            127669
        ],
        "zipcode_ids": [
            21432
        ]
    }
}</t>
        </r>
      </text>
    </comment>
    <comment ref="K26" authorId="0" shapeId="0" xr:uid="{00000000-0006-0000-0000-00007D010000}">
      <text>
        <r>
          <rPr>
            <sz val="10"/>
            <color rgb="FF000000"/>
            <rFont val="Arial"/>
          </rPr>
          <t>AllTheRooms:{
    "name": "Stunning Brooklyn Heights Hse, garden &amp; parking",
    "rating": 100,
    "areaName": "Brooklyn Heights, Brooklyn, NY 11201, United States",
    "areaId": 1047357,
    "uid": "20070296",
    "providerId": "airbnb",
    "arrangementType": "Entire Home",
    "instantBook": null,
    "isManaged": null,
    "latitude": 40.69993,
    "longitude": -73.99394,
    "url": "https://www.airbnb.com/rooms/20070296",
    "sleeps": 8,
    "bedrooms": 4,
    "bathrooms": 4,
    "image": {
        "t": null,
        "n": "https://a0.muscache.com/im/pictures/ddae9419-aef5-4217-b351-6ae090fc7060.jpg",
        "__typename": "Image"
    },
    "vrps": {
        "value": 999,
        "month": "2022-12-31",
        "__typename": "VrpsScore"
    },
    "isSuperhost": false,
    "dailyRate": 1456.280487805,
    "occupancyRate": 0.735426,
    "trackedId": null,
    "reviewsCount": 77,
    "beds": 6,
    "hostName": "Tara &amp; Chris",
    "childrenAllowed": true,
    "eventsAllowed": false,
    "smokingAllowed": false,
    "petsAllowed": false,
    "checkInTime": "15:00",
    "checkOutTime": "10:00",
    "cleaningFee": 350,
    "weeklyDiscountFactor": 1,
    "monthlyDiscountFactor": 1,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1047357,
            "score": null,
            "difference": null,
            "description": null,
            "areaType": "postalcode",
            "__typename": "Score"
        },
        {
            "areaId": 1039759,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"6905593",
    "airbnb_property_id": "20070296",
    "homeaway_property_id": null,
    "m_homeaway_property_id": null,
    "title": "Stunning Brooklyn Heights Hse, garden &amp; parking",
    "room_type": "Entire home/apt",
    "property_type": "Townhouse",
    "adr": 1439.8,
    "occ": "permission_denied",
    "revenue": "permission_denied",
    "reviews": 75,
    "rating": 9.9,
    "bedrooms": 4,
    "accommodates": 8,
    "bathrooms": 3.5,
    "latitude": 40.69993,
    "longitude": -73.99394,
    "days_available": 305,
    "img_cover": "https://a0.muscache.com/im/pictures/ddae9419-aef5-4217-b351-6ae090fc7060.jpg?aki_policy=x_large",
    "platforms": {
        "airbnb_property_id": "20070296",
        "homeaway_property_id": null
    },
    "regions": {
        "neighborhood_ids": [
            127513,
            127514
        ],
        "zipcode_ids": [
            17767
        ]
    }
}</t>
        </r>
      </text>
    </comment>
    <comment ref="L26" authorId="0" shapeId="0" xr:uid="{00000000-0006-0000-0000-00007E010000}">
      <text>
        <r>
          <rPr>
            <sz val="10"/>
            <color rgb="FF000000"/>
            <rFont val="Arial"/>
          </rPr>
          <t>AllTheRooms:{
    "name": "Spacious House. Huge kitchen, Rockaway,NYC,JFK",
    "rating": 100,
    "areaName": "The Rockaways, Queens, NY 11694, United States",
    "areaId": 1059358,
    "uid": "21486645",
    "providerId": "airbnb",
    "arrangementType": "Entire Home",
    "instantBook": null,
    "isManaged": null,
    "latitude": 40.58141,
    "longitude": -73.83317,
    "url": "https://www.airbnb.com/rooms/21486645",
    "sleeps": 8,
    "bedrooms": 4,
    "bathrooms": 2,
    "image": {
        "t": null,
        "n": "https://a0.muscache.com/im/pictures/51ff9ee5-8a53-44f9-9948-0553f1993107.jpg",
        "__typename": "Image"
    },
    "vrps": {
        "value": 996,
        "month": "2022-12-31",
        "__typename": "VrpsScore"
    },
    "isSuperhost": true,
    "dailyRate": 466.811111111,
    "occupancyRate": 0.522936,
    "trackedId": null,
    "reviewsCount": 227,
    "beds": 7,
    "hostName": "Keith",
    "childrenAllowed": true,
    "eventsAllowed": false,
    "smokingAllowed": false,
    "petsAllowed": false,
    "checkInTime": "15:00",
    "checkOutTime": "11:00",
    "cleaningFee": 195,
    "weeklyDiscountFactor": 0.9,
    "monthlyDiscountFactor": 0.85,
    "scores": [
        {
            "areaId": null,
            "score": 996,
            "difference": 5,
            "description": [
                "Great news your score improved by 5 points, and your overall performance score is now a very impressive 996 points - great work! "
            ],
            "areaType": "radius",
            "__typename": "Score"
        },
        {
            "areaId": 1059358,
            "score": null,
            "difference": null,
            "description": null,
            "areaType": "postalcode",
            "__typename": "Score"
        },
        {
            "areaId": 1035975,
            "score": null,
            "difference": null,
            "description": null,
            "areaType": "neighborhood",
            "__typename": "Score"
        },
        {
            "areaId": 817955,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1028615,
            "score": null,
            "difference": null,
            "description": null,
            "areaType": "city",
            "__typename": "Score"
        },
        {
            "areaId": 1076344,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"7643191",
    "airbnb_property_id": "21486645",
    "homeaway_property_id": null,
    "m_homeaway_property_id": "9454715ha",
    "title": "Spacious House. Huge kitchen, Rockaway,NYC,JFK",
    "room_type": "Entire home/apt",
    "property_type": "House",
    "adr": 536.38,
    "occ": "permission_denied",
    "revenue": "permission_denied",
    "reviews": 227,
    "rating": 9.6,
    "bedrooms": 4,
    "accommodates": 8,
    "bathrooms": 2.0,
    "latitude": 40.58141,
    "longitude": -73.83317,
    "days_available": 364,
    "img_cover": "https://a0.muscache.com/im/pictures/51ff9ee5-8a53-44f9-9948-0553f1993107.jpg?aki_policy=x_large",
    "platforms": {
        "airbnb_property_id": "21486645",
        "homeaway_property_id": "9454715ha"
    },
    "regions": {
        "neighborhood_ids": [
            127669
        ],
        "zipcode_ids": [
            21432
        ]
    }
}</t>
        </r>
      </text>
    </comment>
    <comment ref="E32" authorId="0" shapeId="0" xr:uid="{00000000-0006-0000-0000-00007F010000}">
      <text>
        <r>
          <rPr>
            <sz val="10"/>
            <color rgb="FF000000"/>
            <rFont val="Arial"/>
          </rPr>
          <t>AllTheRooms:{
    "name": "Luxury Brownstone in Boerum Hill",
    "rating": 100,
    "areaName": "Boerum Hill, Brooklyn, NY 11217, United States",
    "areaId": 1054747,
    "uid": "38663",
    "providerId": "airbnb",
    "arrangementType": "Entire Home",
    "instantBook": null,
    "isManaged": null,
    "latitude": 40.68442,
    "longitude": -73.98068,
    "url": "https://www.airbnb.com/rooms/38663",
    "sleeps": 11,
    "bedrooms": 5,
    "bathrooms": 3,
    "image": {
        "t": null,
        "n": "https://a0.muscache.com/im/pictures/miso/Hosting-38663/original/496f81f2-1443-4cc5-b90c-d8dedecbf42f.jpeg",
        "__typename": "Image"
    },
    "vrps": {
        "value": 999,
        "month": "2022-12-31",
        "__typename": "VrpsScore"
    },
    "isSuperhost": true,
    "dailyRate": 796.138888889,
    "occupancyRate": 0.604027,
    "trackedId": null,
    "reviewsCount": 41,
    "beds": 5,
    "hostName": "Sarah",
    "childrenAllowed": true,
    "eventsAllowed": false,
    "smokingAllowed": false,
    "petsAllowed": false,
    "checkInTime": "17:00",
    "checkOutTime": "11:00",
    "cleaningFee": 400,
    "weeklyDiscountFactor": 0.85,
    "monthlyDiscountFactor": 0.85,
    "scores": [
        {
            "areaId": null,
            "score": 999,
            "difference": 2,
            "description": [
                "Your  performance score has not changed this month, it's still at 999. "
            ],
            "areaType": "radius",
            "__typename": "Score"
        },
        {
            "areaId": 1054747,
            "score": null,
            "difference": null,
            "description": null,
            "areaType": "postalcode",
            "__typename": "Score"
        },
        {
            "areaId": 1039840,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"26134",
    "airbnb_property_id": "38663",
    "homeaway_property_id": null,
    "m_homeaway_property_id": null,
    "title": "Luxury Brownstone in Boerum Hill",
    "room_type": "Entire home/apt",
    "property_type": "House",
    "adr": 911.14,
    "occ": "permission_denied",
    "revenue": "permission_denied",
    "reviews": 41,
    "rating": 9.5,
    "bedrooms": 5,
    "accommodates": 11,
    "bathrooms": 2.5,
    "latitude": 40.68442,
    "longitude": -73.98068,
    "days_available": 365,
    "img_cover": "https://a0.muscache.com/im/pictures/miso/Hosting-38663/original/496f81f2-1443-4cc5-b90c-d8dedecbf42f.jpeg?aki_policy=x_large",
    "platforms": {
        "airbnb_property_id": "38663",
        "homeaway_property_id": null
    },
    "regions": {
        "neighborhood_ids": [
            127509,
            127513
        ],
        "zipcode_ids": [
            18521
        ]
    }
}</t>
        </r>
      </text>
    </comment>
    <comment ref="F32" authorId="0" shapeId="0" xr:uid="{00000000-0006-0000-0000-000080010000}">
      <text>
        <r>
          <rPr>
            <sz val="10"/>
            <color rgb="FF000000"/>
            <rFont val="Arial"/>
          </rPr>
          <t>AllTheRooms:{
    "name": "UPPER EAST SIDE 5BR/4BA GARDEN APT",
    "rating": 100,
    "areaName": "Upper East Side, New York, NY 10028, United States",
    "areaId": 1044556,
    "uid": "6758849",
    "providerId": "airbnb",
    "arrangementType": "Entire Home",
    "instantBook": null,
    "isManaged": null,
    "latitude": 40.7772,
    "longitude": -73.95009,
    "url": "https://www.airbnb.com/rooms/6758849",
    "sleeps": 10,
    "bedrooms": 5,
    "bathrooms": 4,
    "image": {
        "t": null,
        "n": "https://a0.muscache.com/im/pictures/01f64677-2792-48b2-b938-c82cdc7f56ed.jpg",
        "__typename": "Image"
    },
    "vrps": {
        "value": 999,
        "month": "2022-12-31",
        "__typename": "VrpsScore"
    },
    "isSuperhost": true,
    "dailyRate": 1107.66427305,
    "occupancyRate": 0.591195,
    "trackedId": null,
    "reviewsCount": 111,
    "beds": 7,
    "hostName": "Hans",
    "childrenAllowed": true,
    "eventsAllowed": true,
    "smokingAllowed": false,
    "petsAllowed": false,
    "checkInTime": "17:00",
    "checkOutTime": "11:00",
    "cleaningFee": 449,
    "weeklyDiscountFactor": 0.85,
    "monthlyDiscountFactor": 0.7,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1044556,
            "score": null,
            "difference": null,
            "description": null,
            "areaType": "postalcode",
            "__typename": "Score"
        },
        {
            "areaId": 1039742,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"184138",
    "airbnb_property_id": "6758849",
    "homeaway_property_id": null,
    "m_homeaway_property_id": null,
    "title": "UPPER EAST SIDE 5BR/4BA GARDEN APT",
    "room_type": "Entire home/apt",
    "property_type": "House",
    "adr": 1263.69,
    "occ": "permission_denied",
    "revenue": "permission_denied",
    "reviews": 107,
    "rating": 9.7,
    "bedrooms": 5,
    "accommodates": 10,
    "bathrooms": 4.0,
    "latitude": 40.7772,
    "longitude": -73.95009,
    "days_available": 355,
    "img_cover": "https://a0.muscache.com/im/pictures/01f64677-2792-48b2-b938-c82cdc7f56ed.jpg?aki_policy=x_large",
    "platforms": {
        "airbnb_property_id": "6758849",
        "homeaway_property_id": null
    },
    "regions": {
        "neighborhood_ids": [
            127679,
            142508
        ],
        "zipcode_ids": [
            13326
        ]
    }
}</t>
        </r>
      </text>
    </comment>
    <comment ref="G32" authorId="0" shapeId="0" xr:uid="{00000000-0006-0000-0000-000081010000}">
      <text>
        <r>
          <rPr>
            <sz val="10"/>
            <color rgb="FF000000"/>
            <rFont val="Arial"/>
          </rPr>
          <t>AllTheRooms:{
    "name": "*Discount* Huge, 5BR Multi-Terrace Sunny LEGAL Apt",
    "rating": 100,
    "areaName": "Park Slope, Brooklyn, NY 11217, United States",
    "areaId": 1054747,
    "uid": "690934",
    "providerId": "airbnb",
    "arrangementType": "Entire Home",
    "instantBook": null,
    "isManaged": null,
    "latitude": 40.68169,
    "longitude": -73.9769,
    "url": "https://www.airbnb.com/rooms/690934",
    "sleeps": 14,
    "bedrooms": 5,
    "bathrooms": 4,
    "image": {
        "t": null,
        "n": "https://a0.muscache.com/im/pictures/f46e6e9c-10a3-41e5-bed3-880d5b2f804b.jpg",
        "__typename": "Image"
    },
    "vrps": {
        "value": 984,
        "month": "2022-12-31",
        "__typename": "VrpsScore"
    },
    "isSuperhost": true,
    "dailyRate": 446.382242991,
    "occupancyRate": 0.697068,
    "trackedId": null,
    "reviewsCount": 252,
    "beds": 7,
    "hostName": "Yves",
    "childrenAllowed": true,
    "eventsAllowed": false,
    "smokingAllowed": false,
    "petsAllowed": false,
    "checkInTime": null,
    "checkOutTime": "11:00",
    "cleaningFee": 300,
    "weeklyDiscountFactor": 0.9,
    "monthlyDiscountFactor": 0.75,
    "scores": [
        {
            "areaId": null,
            "score": 984,
            "difference": -8,
            "description": [
                "A small drop of -8 in  performance score this month, but you're still doing great at 984 points. "
            ],
            "areaType": "radius",
            "__typename": "Score"
        },
        {
            "areaId": 1054747,
            "score": null,
            "difference": null,
            "description": null,
            "areaType": "postalcode",
            "__typename": "Score"
        },
        {
            "areaId": 1036670,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800072,
            "score": null,
            "difference": null,
            "description": null,
            "areaType": "city",
            "__typename": "Score"
        },
        {
            "areaId": 1068282,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"268338",
    "airbnb_property_id": "690934",
    "homeaway_property_id": null,
    "m_homeaway_property_id": null,
    "title": "*Discount* Huge, 5BR Multi-Terrace Sunny LEGAL Apt",
    "room_type": "Entire home/apt",
    "property_type": "Apartment",
    "adr": 713.53,
    "occ": "permission_denied",
    "revenue": "permission_denied",
    "reviews": 249,
    "rating": 9.8,
    "bedrooms": 5,
    "accommodates": 14,
    "bathrooms": 3.5,
    "latitude": 40.68169,
    "longitude": -73.9769,
    "days_available": 337,
    "img_cover": "https://a0.muscache.com/im/pictures/f46e6e9c-10a3-41e5-bed3-880d5b2f804b.jpg?aki_policy=x_large",
    "platforms": {
        "airbnb_property_id": "690934",
        "homeaway_property_id": null
    },
    "regions": {
        "neighborhood_ids": [
            127513,
            127636
        ],
        "zipcode_ids": [
            18521
        ]
    }
}</t>
        </r>
      </text>
    </comment>
    <comment ref="H32" authorId="0" shapeId="0" xr:uid="{00000000-0006-0000-0000-000082010000}">
      <text>
        <r>
          <rPr>
            <sz val="10"/>
            <color rgb="FF000000"/>
            <rFont val="Arial"/>
          </rPr>
          <t>AllTheRooms:{
    "name": "Huge 5BR Townhouse - LEGAL NYC B&amp;B!",
    "rating": 100,
    "areaName": "New York, NY 10027, United States",
    "areaId": 1040820,
    "uid": "4469650",
    "providerId": "airbnb",
    "arrangementType": "Entire Home",
    "instantBook": null,
    "isManaged": null,
    "latitude": 40.80633,
    "longitude": -73.94585,
    "url": "https://www.airbnb.com/rooms/4469650",
    "sleeps": 9,
    "bedrooms": 5,
    "bathrooms": 3,
    "image": {
        "t": null,
        "n": "https://a0.muscache.com/im/pictures/60897884/391e77e1_original.jpg",
        "__typename": "Image"
    },
    "vrps": {
        "value": 992,
        "month": "2022-12-31",
        "__typename": "VrpsScore"
    },
    "isSuperhost": false,
    "dailyRate": 564.646825397,
    "occupancyRate": 0.759036,
    "trackedId": null,
    "reviewsCount": 234,
    "beds": 6,
    "hostName": "Elizabeth",
    "childrenAllowed": true,
    "eventsAllowed": false,
    "smokingAllowed": false,
    "petsAllowed": true,
    "checkInTime": "15:00",
    "checkOutTime": "11:00",
    "cleaningFee": 0,
    "weeklyDiscountFactor": 0.95,
    "monthlyDiscountFactor": 0.9,
    "scores": [
        {
            "areaId": null,
            "score": 992,
            "difference": -7,
            "description": [
                "A small drop of -7 in  performance score this month, but you're still doing great at 992 points. "
            ],
            "areaType": "radius",
            "__typename": "Score"
        },
        {
            "areaId": 1040820,
            "score": null,
            "difference": null,
            "description": null,
            "areaType": "postalcode",
            "__typename": "Score"
        },
        {
            "areaId": 1078228,
            "score": null,
            "difference": null,
            "description": null,
            "areaType": "neighborhood",
            "__typename": "Score"
        },
        {
            "areaId": 1033188,
            "score": null,
            "difference": null,
            "description": null,
            "areaType": "neighborhood",
            "__typename": "Score"
        },
        {
            "areaId": 1076677,
            "score": null,
            "difference": null,
            "description": null,
            "areaType": "city",
            "__typename": "Score"
        },
        {
            "areaId": 792469,
            "score": null,
            "difference": null,
            "description": null,
            "areaType": "city",
            "__typename": "Score"
        },
        {
            "areaId": 1068344,
            "score": null,
            "difference": null,
            "description": null,
            "areaType": "county",
            "__typename": "Score"
        },
        {
            "areaId": 9259,
            "score": null,
            "difference": null,
            "description": null,
            "areaType": "state",
            "__typename": "Score"
        }
    ],
    "__typename": "Listing"
}
AirDna:{
    "id": "1139092",
    "airbnb_property_id": "4469650",
    "homeaway_property_id": null,
    "m_homeaway_property_id": null,
    "title": "Huge 5BR Townhouse - LEGAL NYC B&amp;B!",
    "room_type": "Entire home/apt",
    "property_type": "Townhouse",
    "adr": 641.16,
    "occ": "permission_denied",
    "revenue": "permission_denied",
    "reviews": 230,
    "rating": 9.5,
    "bedrooms": 5,
    "accommodates": 9,
    "bathrooms": 2.5,
    "latitude": 40.80633,
    "longitude": -73.94585,
    "days_available": 361,
    "img_cover": "https://a0.muscache.com/im/pictures/60897884/391e77e1_original.jpg?aki_policy=x_large",
    "platforms": {
        "airbnb_property_id": "4469650",
        "homeaway_property_id": null
    },
    "regions": {
        "neighborhood_ids": [
            142508,
            127582
        ],
        "zipcode_ids": [
            13325
        ]
    }
}</t>
        </r>
      </text>
    </comment>
  </commentList>
</comments>
</file>

<file path=xl/sharedStrings.xml><?xml version="1.0" encoding="utf-8"?>
<sst xmlns="http://schemas.openxmlformats.org/spreadsheetml/2006/main" count="473" uniqueCount="233">
  <si>
    <t>0 BD</t>
  </si>
  <si>
    <t>AVG</t>
  </si>
  <si>
    <t>Listing 1</t>
  </si>
  <si>
    <t>Listing 2</t>
  </si>
  <si>
    <t>Listing 3</t>
  </si>
  <si>
    <t>Listing 4</t>
  </si>
  <si>
    <t>Listing 5</t>
  </si>
  <si>
    <t>Listing 6</t>
  </si>
  <si>
    <t>Listing 7</t>
  </si>
  <si>
    <t>Listing 8</t>
  </si>
  <si>
    <t>Listing 9</t>
  </si>
  <si>
    <t>Listing 10</t>
  </si>
  <si>
    <t>Listing 11</t>
  </si>
  <si>
    <t>Listing 12</t>
  </si>
  <si>
    <t>Listing 13</t>
  </si>
  <si>
    <t>Listing 14</t>
  </si>
  <si>
    <t>Listing 15</t>
  </si>
  <si>
    <t>Listing 16</t>
  </si>
  <si>
    <t>Listing 17</t>
  </si>
  <si>
    <t>Listing 18</t>
  </si>
  <si>
    <t>Listing 19</t>
  </si>
  <si>
    <t>Listing 20</t>
  </si>
  <si>
    <t>Listing 21</t>
  </si>
  <si>
    <t>Listing 22</t>
  </si>
  <si>
    <t>Listing 23</t>
  </si>
  <si>
    <t>Listing 24</t>
  </si>
  <si>
    <t>Listing 25</t>
  </si>
  <si>
    <t>Listing 26</t>
  </si>
  <si>
    <t>Listing 27</t>
  </si>
  <si>
    <t>Listing 28</t>
  </si>
  <si>
    <t>Listing 29</t>
  </si>
  <si>
    <t>Listing 30</t>
  </si>
  <si>
    <t>Listing 31</t>
  </si>
  <si>
    <t>Listing 32</t>
  </si>
  <si>
    <t>Listing 33</t>
  </si>
  <si>
    <t>Listing 34</t>
  </si>
  <si>
    <t>Listing 35</t>
  </si>
  <si>
    <t>Listing 36</t>
  </si>
  <si>
    <t>Listing 37</t>
  </si>
  <si>
    <t>Listing 38</t>
  </si>
  <si>
    <t>Listing 39</t>
  </si>
  <si>
    <t>Listing 40</t>
  </si>
  <si>
    <t>Listing 41</t>
  </si>
  <si>
    <t>Listing 42</t>
  </si>
  <si>
    <t>END</t>
  </si>
  <si>
    <t>Occupancy:</t>
  </si>
  <si>
    <t>ADR:</t>
  </si>
  <si>
    <t>Revenue:</t>
  </si>
  <si>
    <t>Rent:</t>
  </si>
  <si>
    <t>1 BD</t>
  </si>
  <si>
    <t>Listing 43</t>
  </si>
  <si>
    <t>Listing 44</t>
  </si>
  <si>
    <t>Listing 45</t>
  </si>
  <si>
    <t>Listing 46</t>
  </si>
  <si>
    <t>Listing 47</t>
  </si>
  <si>
    <t>Listing 48</t>
  </si>
  <si>
    <t>Listing 49</t>
  </si>
  <si>
    <t>Listing 50</t>
  </si>
  <si>
    <t>Listing 51</t>
  </si>
  <si>
    <t>Listing 52</t>
  </si>
  <si>
    <t>Listing 53</t>
  </si>
  <si>
    <t>Listing 54</t>
  </si>
  <si>
    <t>Listing 55</t>
  </si>
  <si>
    <t>Listing 56</t>
  </si>
  <si>
    <t>Listing 57</t>
  </si>
  <si>
    <t>Listing 58</t>
  </si>
  <si>
    <t>Listing 59</t>
  </si>
  <si>
    <t>Listing 60</t>
  </si>
  <si>
    <t>Listing 61</t>
  </si>
  <si>
    <t>Listing 62</t>
  </si>
  <si>
    <t>Listing 63</t>
  </si>
  <si>
    <t>Listing 64</t>
  </si>
  <si>
    <t>Listing 65</t>
  </si>
  <si>
    <t>Listing 66</t>
  </si>
  <si>
    <t>Listing 67</t>
  </si>
  <si>
    <t>Listing 68</t>
  </si>
  <si>
    <t>Listing 69</t>
  </si>
  <si>
    <t>Listing 70</t>
  </si>
  <si>
    <t>Listing 71</t>
  </si>
  <si>
    <t>Listing 72</t>
  </si>
  <si>
    <t>Listing 73</t>
  </si>
  <si>
    <t>Listing 74</t>
  </si>
  <si>
    <t>Listing 75</t>
  </si>
  <si>
    <t>Listing 76</t>
  </si>
  <si>
    <t>Listing 77</t>
  </si>
  <si>
    <t>Listing 78</t>
  </si>
  <si>
    <t>Listing 79</t>
  </si>
  <si>
    <t>Listing 80</t>
  </si>
  <si>
    <t>Listing 81</t>
  </si>
  <si>
    <t>Listing 82</t>
  </si>
  <si>
    <t>Listing 83</t>
  </si>
  <si>
    <t>Listing 84</t>
  </si>
  <si>
    <t>Listing 85</t>
  </si>
  <si>
    <t>Listing 86</t>
  </si>
  <si>
    <t>Listing 87</t>
  </si>
  <si>
    <t>Listing 88</t>
  </si>
  <si>
    <t>Listing 89</t>
  </si>
  <si>
    <t>Listing 90</t>
  </si>
  <si>
    <t>Listing 91</t>
  </si>
  <si>
    <t>Listing 92</t>
  </si>
  <si>
    <t>Listing 93</t>
  </si>
  <si>
    <t>Listing 94</t>
  </si>
  <si>
    <t>Listing 95</t>
  </si>
  <si>
    <t>Listing 96</t>
  </si>
  <si>
    <t>Listing 97</t>
  </si>
  <si>
    <t>Listing 98</t>
  </si>
  <si>
    <t>Listing 99</t>
  </si>
  <si>
    <t>Listing 100</t>
  </si>
  <si>
    <t>Listing 101</t>
  </si>
  <si>
    <t>Listing 102</t>
  </si>
  <si>
    <t>Listing 103</t>
  </si>
  <si>
    <t>Listing 104</t>
  </si>
  <si>
    <t>Listing 105</t>
  </si>
  <si>
    <t>Listing 106</t>
  </si>
  <si>
    <t>Listing 107</t>
  </si>
  <si>
    <t>Listing 108</t>
  </si>
  <si>
    <t>Listing 109</t>
  </si>
  <si>
    <t>Listing 110</t>
  </si>
  <si>
    <t>Listing 111</t>
  </si>
  <si>
    <t>Listing 112</t>
  </si>
  <si>
    <t>Listing 113</t>
  </si>
  <si>
    <t>Listing 114</t>
  </si>
  <si>
    <t>Listing 115</t>
  </si>
  <si>
    <t>Listing 116</t>
  </si>
  <si>
    <t>Listing 117</t>
  </si>
  <si>
    <t>Listing 118</t>
  </si>
  <si>
    <t>Listing 119</t>
  </si>
  <si>
    <t>Listing 120</t>
  </si>
  <si>
    <t>Listing 121</t>
  </si>
  <si>
    <t>Listing 122</t>
  </si>
  <si>
    <t>Listing 123</t>
  </si>
  <si>
    <t>Listing 124</t>
  </si>
  <si>
    <t>Listing 125</t>
  </si>
  <si>
    <t>Listing 126</t>
  </si>
  <si>
    <t>Listing 127</t>
  </si>
  <si>
    <t>Listing 128</t>
  </si>
  <si>
    <t>Listing 129</t>
  </si>
  <si>
    <t>Listing 130</t>
  </si>
  <si>
    <t>Listing 131</t>
  </si>
  <si>
    <t>Listing 132</t>
  </si>
  <si>
    <t>Listing 133</t>
  </si>
  <si>
    <t>Listing 134</t>
  </si>
  <si>
    <t>Listing 135</t>
  </si>
  <si>
    <t>Listing 136</t>
  </si>
  <si>
    <t>Listing 137</t>
  </si>
  <si>
    <t>Listing 138</t>
  </si>
  <si>
    <t>Listing 139</t>
  </si>
  <si>
    <t>Listing 140</t>
  </si>
  <si>
    <t>Listing 141</t>
  </si>
  <si>
    <t>Listing 142</t>
  </si>
  <si>
    <t>Listing 143</t>
  </si>
  <si>
    <t>Listing 144</t>
  </si>
  <si>
    <t>Listing 145</t>
  </si>
  <si>
    <t>Listing 146</t>
  </si>
  <si>
    <t>Listing 147</t>
  </si>
  <si>
    <t>Listing 148</t>
  </si>
  <si>
    <t>Listing 149</t>
  </si>
  <si>
    <t>Listing 150</t>
  </si>
  <si>
    <t>Listing 151</t>
  </si>
  <si>
    <t>Listing 152</t>
  </si>
  <si>
    <t>Listing 153</t>
  </si>
  <si>
    <t>Listing 154</t>
  </si>
  <si>
    <t>Listing 155</t>
  </si>
  <si>
    <t>Listing 156</t>
  </si>
  <si>
    <t>Listing 157</t>
  </si>
  <si>
    <t>Listing 158</t>
  </si>
  <si>
    <t>Listing 159</t>
  </si>
  <si>
    <t>Listing 160</t>
  </si>
  <si>
    <t>Listing 161</t>
  </si>
  <si>
    <t>Listing 162</t>
  </si>
  <si>
    <t>Listing 163</t>
  </si>
  <si>
    <t>Listing 164</t>
  </si>
  <si>
    <t>Listing 165</t>
  </si>
  <si>
    <t>Listing 166</t>
  </si>
  <si>
    <t>Listing 167</t>
  </si>
  <si>
    <t>Listing 168</t>
  </si>
  <si>
    <t>Listing 169</t>
  </si>
  <si>
    <t>Listing 170</t>
  </si>
  <si>
    <t>Listing 171</t>
  </si>
  <si>
    <t>Listing 172</t>
  </si>
  <si>
    <t>Listing 173</t>
  </si>
  <si>
    <t>Listing 174</t>
  </si>
  <si>
    <t>Listing 175</t>
  </si>
  <si>
    <t>Listing 176</t>
  </si>
  <si>
    <t>Listing 177</t>
  </si>
  <si>
    <t>Listing 178</t>
  </si>
  <si>
    <t>Listing 179</t>
  </si>
  <si>
    <t>Listing 180</t>
  </si>
  <si>
    <t>Listing 181</t>
  </si>
  <si>
    <t>Listing 182</t>
  </si>
  <si>
    <t>Listing 183</t>
  </si>
  <si>
    <t>Listing 184</t>
  </si>
  <si>
    <t>Listing 185</t>
  </si>
  <si>
    <t>Listing 186</t>
  </si>
  <si>
    <t>Listing 187</t>
  </si>
  <si>
    <t>Listing 188</t>
  </si>
  <si>
    <t>Listing 189</t>
  </si>
  <si>
    <t>Listing 190</t>
  </si>
  <si>
    <t>Listing 191</t>
  </si>
  <si>
    <t>Listing 192</t>
  </si>
  <si>
    <t>Listing 193</t>
  </si>
  <si>
    <t>Listing 194</t>
  </si>
  <si>
    <t>Listing 195</t>
  </si>
  <si>
    <t>Listing 196</t>
  </si>
  <si>
    <t>Listing 197</t>
  </si>
  <si>
    <t>Listing 198</t>
  </si>
  <si>
    <t>Listing 199</t>
  </si>
  <si>
    <t>Listing 200</t>
  </si>
  <si>
    <t>Listing 201</t>
  </si>
  <si>
    <t>Listing 202</t>
  </si>
  <si>
    <t>Listing 203</t>
  </si>
  <si>
    <t>Listing 204</t>
  </si>
  <si>
    <t>Listing 205</t>
  </si>
  <si>
    <t>2 BD</t>
  </si>
  <si>
    <t>3 BD</t>
  </si>
  <si>
    <t>4 BD</t>
  </si>
  <si>
    <t>5 BD</t>
  </si>
  <si>
    <t>5+ BD</t>
  </si>
  <si>
    <t>IGNORE THIS FOR NOW</t>
  </si>
  <si>
    <t>Expenses</t>
  </si>
  <si>
    <t>Cleaning Fee $100 per session</t>
  </si>
  <si>
    <t>Profit:</t>
  </si>
  <si>
    <t>Parking</t>
  </si>
  <si>
    <t>Water</t>
  </si>
  <si>
    <t>Electricty</t>
  </si>
  <si>
    <t>Gas</t>
  </si>
  <si>
    <t>Internet</t>
  </si>
  <si>
    <t>Streaming Service (Netflix)</t>
  </si>
  <si>
    <t>Extra Maintanence (Fixes)</t>
  </si>
  <si>
    <t>TOTAL EXPENSES</t>
  </si>
  <si>
    <t>Cleaning Fee $125per session</t>
  </si>
  <si>
    <t>4+ BD</t>
  </si>
  <si>
    <t>Cleaning Fee $150 per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</si>
</sst>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0"/>
      <color rgb="FF000000"/>
      <name val="Arial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14"/>
      <color rgb="FF000000"/>
      <name val="Calibri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9" fontId="2" fillId="0" borderId="6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7" xfId="0" applyFont="1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0" fontId="2" fillId="0" borderId="11" xfId="0" applyFont="1" applyBorder="1"/>
    <xf numFmtId="164" fontId="2" fillId="0" borderId="12" xfId="0" applyNumberFormat="1" applyFont="1" applyBorder="1"/>
    <xf numFmtId="164" fontId="1" fillId="0" borderId="1" xfId="0" applyNumberFormat="1" applyFont="1" applyBorder="1"/>
    <xf numFmtId="9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4" xfId="0" applyFont="1" applyBorder="1"/>
    <xf numFmtId="0" fontId="4" fillId="0" borderId="1" xfId="0" applyFont="1" applyBorder="1" applyAlignment="1">
      <alignment horizontal="right"/>
    </xf>
    <xf numFmtId="9" fontId="5" fillId="0" borderId="6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9" xfId="0" applyFont="1" applyBorder="1"/>
    <xf numFmtId="164" fontId="5" fillId="0" borderId="5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0" borderId="7" xfId="0" applyFont="1" applyBorder="1"/>
    <xf numFmtId="164" fontId="2" fillId="0" borderId="1" xfId="0" applyNumberFormat="1" applyFont="1" applyBorder="1"/>
    <xf numFmtId="0" fontId="1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9" fontId="5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0" fontId="0" fillId="0" borderId="25" xfId="0" applyBorder="1"/>
    <xf numFmtId="0" fontId="3" fillId="0" borderId="26" xfId="0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2" fillId="0" borderId="20" xfId="0" applyFont="1" applyBorder="1"/>
    <xf numFmtId="0" fontId="0" fillId="0" borderId="20" xfId="0" applyBorder="1"/>
    <xf numFmtId="0" fontId="5" fillId="0" borderId="29" xfId="0" applyFont="1" applyBorder="1"/>
    <xf numFmtId="0" fontId="5" fillId="0" borderId="30" xfId="0" applyFont="1" applyBorder="1"/>
    <xf numFmtId="0" fontId="1" fillId="0" borderId="27" xfId="0" applyFont="1" applyBorder="1"/>
    <xf numFmtId="0" fontId="1" fillId="0" borderId="31" xfId="0" applyFont="1" applyBorder="1"/>
    <xf numFmtId="0" fontId="1" fillId="0" borderId="27" xfId="0" applyFont="1" applyBorder="1" applyAlignment="1">
      <alignment horizontal="right"/>
    </xf>
    <xf numFmtId="0" fontId="1" fillId="0" borderId="27" xfId="0" applyFont="1" applyBorder="1" applyAlignment="1">
      <alignment horizontal="center"/>
    </xf>
    <xf numFmtId="9" fontId="2" fillId="0" borderId="27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21" xfId="0" applyBorder="1"/>
    <xf numFmtId="0" fontId="7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irbnb.com/rooms/4774496" TargetMode="External"/><Relationship Id="rId299" Type="http://schemas.openxmlformats.org/officeDocument/2006/relationships/hyperlink" Target="https://www.airbnb.com/rooms/11693193" TargetMode="External"/><Relationship Id="rId21" Type="http://schemas.openxmlformats.org/officeDocument/2006/relationships/hyperlink" Target="https://www.airbnb.com/rooms/15928835" TargetMode="External"/><Relationship Id="rId63" Type="http://schemas.openxmlformats.org/officeDocument/2006/relationships/hyperlink" Target="https://www.airbnb.com/rooms/1370405" TargetMode="External"/><Relationship Id="rId159" Type="http://schemas.openxmlformats.org/officeDocument/2006/relationships/hyperlink" Target="https://www.airbnb.com/rooms/8268849" TargetMode="External"/><Relationship Id="rId324" Type="http://schemas.openxmlformats.org/officeDocument/2006/relationships/hyperlink" Target="https://www.airbnb.com/rooms/18251681" TargetMode="External"/><Relationship Id="rId366" Type="http://schemas.openxmlformats.org/officeDocument/2006/relationships/hyperlink" Target="https://www.airbnb.com/rooms/9708577" TargetMode="External"/><Relationship Id="rId170" Type="http://schemas.openxmlformats.org/officeDocument/2006/relationships/hyperlink" Target="https://www.airbnb.com/rooms/12344456" TargetMode="External"/><Relationship Id="rId226" Type="http://schemas.openxmlformats.org/officeDocument/2006/relationships/hyperlink" Target="https://www.airbnb.com/rooms/19200270" TargetMode="External"/><Relationship Id="rId268" Type="http://schemas.openxmlformats.org/officeDocument/2006/relationships/hyperlink" Target="https://www.airbnb.com/rooms/3716193" TargetMode="External"/><Relationship Id="rId32" Type="http://schemas.openxmlformats.org/officeDocument/2006/relationships/hyperlink" Target="https://www.airbnb.com/rooms/18942038" TargetMode="External"/><Relationship Id="rId74" Type="http://schemas.openxmlformats.org/officeDocument/2006/relationships/hyperlink" Target="https://www.airbnb.com/rooms/4453484" TargetMode="External"/><Relationship Id="rId128" Type="http://schemas.openxmlformats.org/officeDocument/2006/relationships/hyperlink" Target="https://www.airbnb.com/rooms/1304459" TargetMode="External"/><Relationship Id="rId335" Type="http://schemas.openxmlformats.org/officeDocument/2006/relationships/hyperlink" Target="https://www.airbnb.com/rooms/21138717" TargetMode="External"/><Relationship Id="rId377" Type="http://schemas.openxmlformats.org/officeDocument/2006/relationships/hyperlink" Target="https://www.airbnb.com/rooms/7917604" TargetMode="External"/><Relationship Id="rId5" Type="http://schemas.openxmlformats.org/officeDocument/2006/relationships/hyperlink" Target="https://www.airbnb.com/rooms/232612" TargetMode="External"/><Relationship Id="rId181" Type="http://schemas.openxmlformats.org/officeDocument/2006/relationships/hyperlink" Target="https://www.airbnb.com/rooms/13812310" TargetMode="External"/><Relationship Id="rId237" Type="http://schemas.openxmlformats.org/officeDocument/2006/relationships/hyperlink" Target="https://www.airbnb.com/rooms/20812387" TargetMode="External"/><Relationship Id="rId279" Type="http://schemas.openxmlformats.org/officeDocument/2006/relationships/hyperlink" Target="https://www.airbnb.com/rooms/986727" TargetMode="External"/><Relationship Id="rId43" Type="http://schemas.openxmlformats.org/officeDocument/2006/relationships/hyperlink" Target="https://www.airbnb.com/rooms/107630" TargetMode="External"/><Relationship Id="rId139" Type="http://schemas.openxmlformats.org/officeDocument/2006/relationships/hyperlink" Target="https://www.airbnb.com/rooms/9325979" TargetMode="External"/><Relationship Id="rId290" Type="http://schemas.openxmlformats.org/officeDocument/2006/relationships/hyperlink" Target="https://www.airbnb.com/rooms/7024138" TargetMode="External"/><Relationship Id="rId304" Type="http://schemas.openxmlformats.org/officeDocument/2006/relationships/hyperlink" Target="https://www.airbnb.com/rooms/12804309" TargetMode="External"/><Relationship Id="rId346" Type="http://schemas.openxmlformats.org/officeDocument/2006/relationships/hyperlink" Target="https://www.airbnb.com/rooms/3663178" TargetMode="External"/><Relationship Id="rId388" Type="http://schemas.openxmlformats.org/officeDocument/2006/relationships/comments" Target="../comments1.xml"/><Relationship Id="rId85" Type="http://schemas.openxmlformats.org/officeDocument/2006/relationships/hyperlink" Target="https://www.airbnb.com/rooms/753687" TargetMode="External"/><Relationship Id="rId150" Type="http://schemas.openxmlformats.org/officeDocument/2006/relationships/hyperlink" Target="https://www.airbnb.com/rooms/10230429" TargetMode="External"/><Relationship Id="rId192" Type="http://schemas.openxmlformats.org/officeDocument/2006/relationships/hyperlink" Target="https://www.airbnb.com/rooms/15033685" TargetMode="External"/><Relationship Id="rId206" Type="http://schemas.openxmlformats.org/officeDocument/2006/relationships/hyperlink" Target="https://www.airbnb.com/rooms/16731782" TargetMode="External"/><Relationship Id="rId248" Type="http://schemas.openxmlformats.org/officeDocument/2006/relationships/hyperlink" Target="https://www.airbnb.com/rooms/7657879" TargetMode="External"/><Relationship Id="rId12" Type="http://schemas.openxmlformats.org/officeDocument/2006/relationships/hyperlink" Target="https://www.airbnb.com/rooms/3312276" TargetMode="External"/><Relationship Id="rId108" Type="http://schemas.openxmlformats.org/officeDocument/2006/relationships/hyperlink" Target="https://www.airbnb.com/rooms/6237974" TargetMode="External"/><Relationship Id="rId315" Type="http://schemas.openxmlformats.org/officeDocument/2006/relationships/hyperlink" Target="https://www.airbnb.com/rooms/15178725" TargetMode="External"/><Relationship Id="rId357" Type="http://schemas.openxmlformats.org/officeDocument/2006/relationships/hyperlink" Target="https://www.airbnb.com/rooms/13466842" TargetMode="External"/><Relationship Id="rId54" Type="http://schemas.openxmlformats.org/officeDocument/2006/relationships/hyperlink" Target="https://www.airbnb.com/rooms/6586663" TargetMode="External"/><Relationship Id="rId96" Type="http://schemas.openxmlformats.org/officeDocument/2006/relationships/hyperlink" Target="https://www.airbnb.com/rooms/2151479" TargetMode="External"/><Relationship Id="rId161" Type="http://schemas.openxmlformats.org/officeDocument/2006/relationships/hyperlink" Target="https://www.airbnb.com/rooms/11650863" TargetMode="External"/><Relationship Id="rId217" Type="http://schemas.openxmlformats.org/officeDocument/2006/relationships/hyperlink" Target="https://www.airbnb.com/rooms/18024956" TargetMode="External"/><Relationship Id="rId259" Type="http://schemas.openxmlformats.org/officeDocument/2006/relationships/hyperlink" Target="https://www.airbnb.com/rooms/852118" TargetMode="External"/><Relationship Id="rId23" Type="http://schemas.openxmlformats.org/officeDocument/2006/relationships/hyperlink" Target="https://www.airbnb.com/rooms/17370778" TargetMode="External"/><Relationship Id="rId119" Type="http://schemas.openxmlformats.org/officeDocument/2006/relationships/hyperlink" Target="https://www.airbnb.com/rooms/7801262" TargetMode="External"/><Relationship Id="rId270" Type="http://schemas.openxmlformats.org/officeDocument/2006/relationships/hyperlink" Target="https://www.airbnb.com/rooms/2995701" TargetMode="External"/><Relationship Id="rId326" Type="http://schemas.openxmlformats.org/officeDocument/2006/relationships/hyperlink" Target="https://www.airbnb.com/rooms/17531292" TargetMode="External"/><Relationship Id="rId65" Type="http://schemas.openxmlformats.org/officeDocument/2006/relationships/hyperlink" Target="https://www.airbnb.com/rooms/163814" TargetMode="External"/><Relationship Id="rId130" Type="http://schemas.openxmlformats.org/officeDocument/2006/relationships/hyperlink" Target="https://www.airbnb.com/rooms/6029809" TargetMode="External"/><Relationship Id="rId368" Type="http://schemas.openxmlformats.org/officeDocument/2006/relationships/hyperlink" Target="https://www.airbnb.com/rooms/19653554" TargetMode="External"/><Relationship Id="rId172" Type="http://schemas.openxmlformats.org/officeDocument/2006/relationships/hyperlink" Target="https://www.airbnb.com/rooms/13140220" TargetMode="External"/><Relationship Id="rId228" Type="http://schemas.openxmlformats.org/officeDocument/2006/relationships/hyperlink" Target="https://www.airbnb.com/rooms/19271040" TargetMode="External"/><Relationship Id="rId281" Type="http://schemas.openxmlformats.org/officeDocument/2006/relationships/hyperlink" Target="https://www.airbnb.com/rooms/262583" TargetMode="External"/><Relationship Id="rId337" Type="http://schemas.openxmlformats.org/officeDocument/2006/relationships/hyperlink" Target="https://www.airbnb.com/rooms/21311240" TargetMode="External"/><Relationship Id="rId34" Type="http://schemas.openxmlformats.org/officeDocument/2006/relationships/hyperlink" Target="https://www.airbnb.com/rooms/20482151" TargetMode="External"/><Relationship Id="rId76" Type="http://schemas.openxmlformats.org/officeDocument/2006/relationships/hyperlink" Target="https://www.airbnb.com/rooms/812938" TargetMode="External"/><Relationship Id="rId141" Type="http://schemas.openxmlformats.org/officeDocument/2006/relationships/hyperlink" Target="https://www.airbnb.com/rooms/9544410" TargetMode="External"/><Relationship Id="rId379" Type="http://schemas.openxmlformats.org/officeDocument/2006/relationships/hyperlink" Target="https://www.airbnb.com/rooms/12584072" TargetMode="External"/><Relationship Id="rId7" Type="http://schemas.openxmlformats.org/officeDocument/2006/relationships/hyperlink" Target="https://www.airbnb.com/rooms/3324203" TargetMode="External"/><Relationship Id="rId183" Type="http://schemas.openxmlformats.org/officeDocument/2006/relationships/hyperlink" Target="https://www.airbnb.com/rooms/13940091" TargetMode="External"/><Relationship Id="rId239" Type="http://schemas.openxmlformats.org/officeDocument/2006/relationships/hyperlink" Target="https://www.airbnb.com/rooms/20325974" TargetMode="External"/><Relationship Id="rId250" Type="http://schemas.openxmlformats.org/officeDocument/2006/relationships/hyperlink" Target="https://www.airbnb.com/rooms/62925" TargetMode="External"/><Relationship Id="rId292" Type="http://schemas.openxmlformats.org/officeDocument/2006/relationships/hyperlink" Target="https://www.airbnb.com/rooms/10251082" TargetMode="External"/><Relationship Id="rId306" Type="http://schemas.openxmlformats.org/officeDocument/2006/relationships/hyperlink" Target="https://www.airbnb.com/rooms/13378609" TargetMode="External"/><Relationship Id="rId45" Type="http://schemas.openxmlformats.org/officeDocument/2006/relationships/hyperlink" Target="https://www.airbnb.com/rooms/2028291" TargetMode="External"/><Relationship Id="rId87" Type="http://schemas.openxmlformats.org/officeDocument/2006/relationships/hyperlink" Target="https://www.airbnb.com/rooms/5509771" TargetMode="External"/><Relationship Id="rId110" Type="http://schemas.openxmlformats.org/officeDocument/2006/relationships/hyperlink" Target="https://www.airbnb.com/rooms/7744805" TargetMode="External"/><Relationship Id="rId348" Type="http://schemas.openxmlformats.org/officeDocument/2006/relationships/hyperlink" Target="https://www.airbnb.com/rooms/4309648" TargetMode="External"/><Relationship Id="rId152" Type="http://schemas.openxmlformats.org/officeDocument/2006/relationships/hyperlink" Target="https://www.airbnb.com/rooms/5224210" TargetMode="External"/><Relationship Id="rId194" Type="http://schemas.openxmlformats.org/officeDocument/2006/relationships/hyperlink" Target="https://www.airbnb.com/rooms/15262831" TargetMode="External"/><Relationship Id="rId208" Type="http://schemas.openxmlformats.org/officeDocument/2006/relationships/hyperlink" Target="https://www.airbnb.com/rooms/16659292" TargetMode="External"/><Relationship Id="rId261" Type="http://schemas.openxmlformats.org/officeDocument/2006/relationships/hyperlink" Target="https://www.airbnb.com/rooms/568743" TargetMode="External"/><Relationship Id="rId14" Type="http://schemas.openxmlformats.org/officeDocument/2006/relationships/hyperlink" Target="https://www.airbnb.com/rooms/10174662" TargetMode="External"/><Relationship Id="rId56" Type="http://schemas.openxmlformats.org/officeDocument/2006/relationships/hyperlink" Target="https://www.airbnb.com/rooms/1844088" TargetMode="External"/><Relationship Id="rId317" Type="http://schemas.openxmlformats.org/officeDocument/2006/relationships/hyperlink" Target="https://www.airbnb.com/rooms/16480273" TargetMode="External"/><Relationship Id="rId359" Type="http://schemas.openxmlformats.org/officeDocument/2006/relationships/hyperlink" Target="https://www.airbnb.com/rooms/16254609" TargetMode="External"/><Relationship Id="rId98" Type="http://schemas.openxmlformats.org/officeDocument/2006/relationships/hyperlink" Target="https://www.airbnb.com/rooms/7202368" TargetMode="External"/><Relationship Id="rId121" Type="http://schemas.openxmlformats.org/officeDocument/2006/relationships/hyperlink" Target="https://www.airbnb.com/rooms/3469171" TargetMode="External"/><Relationship Id="rId163" Type="http://schemas.openxmlformats.org/officeDocument/2006/relationships/hyperlink" Target="https://www.airbnb.com/rooms/12267599" TargetMode="External"/><Relationship Id="rId219" Type="http://schemas.openxmlformats.org/officeDocument/2006/relationships/hyperlink" Target="https://www.airbnb.com/rooms/17866206" TargetMode="External"/><Relationship Id="rId370" Type="http://schemas.openxmlformats.org/officeDocument/2006/relationships/hyperlink" Target="https://www.airbnb.com/rooms/20204751" TargetMode="External"/><Relationship Id="rId230" Type="http://schemas.openxmlformats.org/officeDocument/2006/relationships/hyperlink" Target="https://www.airbnb.com/rooms/19314589" TargetMode="External"/><Relationship Id="rId25" Type="http://schemas.openxmlformats.org/officeDocument/2006/relationships/hyperlink" Target="https://www.airbnb.com/rooms/17339881" TargetMode="External"/><Relationship Id="rId67" Type="http://schemas.openxmlformats.org/officeDocument/2006/relationships/hyperlink" Target="https://www.airbnb.com/rooms/755528" TargetMode="External"/><Relationship Id="rId272" Type="http://schemas.openxmlformats.org/officeDocument/2006/relationships/hyperlink" Target="https://www.airbnb.com/rooms/328744" TargetMode="External"/><Relationship Id="rId328" Type="http://schemas.openxmlformats.org/officeDocument/2006/relationships/hyperlink" Target="https://www.airbnb.com/rooms/19246114" TargetMode="External"/><Relationship Id="rId132" Type="http://schemas.openxmlformats.org/officeDocument/2006/relationships/hyperlink" Target="https://www.airbnb.com/rooms/8071687" TargetMode="External"/><Relationship Id="rId174" Type="http://schemas.openxmlformats.org/officeDocument/2006/relationships/hyperlink" Target="https://www.airbnb.com/rooms/13252064" TargetMode="External"/><Relationship Id="rId381" Type="http://schemas.openxmlformats.org/officeDocument/2006/relationships/hyperlink" Target="https://www.airbnb.com/rooms/20070296" TargetMode="External"/><Relationship Id="rId241" Type="http://schemas.openxmlformats.org/officeDocument/2006/relationships/hyperlink" Target="https://www.airbnb.com/rooms/21277145" TargetMode="External"/><Relationship Id="rId36" Type="http://schemas.openxmlformats.org/officeDocument/2006/relationships/hyperlink" Target="https://www.airbnb.com/rooms/20825876" TargetMode="External"/><Relationship Id="rId283" Type="http://schemas.openxmlformats.org/officeDocument/2006/relationships/hyperlink" Target="https://www.airbnb.com/rooms/8304809" TargetMode="External"/><Relationship Id="rId339" Type="http://schemas.openxmlformats.org/officeDocument/2006/relationships/hyperlink" Target="https://www.airbnb.com/rooms/21853347" TargetMode="External"/><Relationship Id="rId78" Type="http://schemas.openxmlformats.org/officeDocument/2006/relationships/hyperlink" Target="https://www.airbnb.com/rooms/1818820" TargetMode="External"/><Relationship Id="rId101" Type="http://schemas.openxmlformats.org/officeDocument/2006/relationships/hyperlink" Target="https://www.airbnb.com/rooms/2485774" TargetMode="External"/><Relationship Id="rId143" Type="http://schemas.openxmlformats.org/officeDocument/2006/relationships/hyperlink" Target="https://www.airbnb.com/rooms/9899132" TargetMode="External"/><Relationship Id="rId185" Type="http://schemas.openxmlformats.org/officeDocument/2006/relationships/hyperlink" Target="https://www.airbnb.com/rooms/13877683" TargetMode="External"/><Relationship Id="rId350" Type="http://schemas.openxmlformats.org/officeDocument/2006/relationships/hyperlink" Target="https://www.airbnb.com/rooms/1268154" TargetMode="External"/><Relationship Id="rId9" Type="http://schemas.openxmlformats.org/officeDocument/2006/relationships/hyperlink" Target="https://www.airbnb.com/rooms/7837952" TargetMode="External"/><Relationship Id="rId210" Type="http://schemas.openxmlformats.org/officeDocument/2006/relationships/hyperlink" Target="https://www.airbnb.com/rooms/17122054" TargetMode="External"/><Relationship Id="rId252" Type="http://schemas.openxmlformats.org/officeDocument/2006/relationships/hyperlink" Target="https://www.airbnb.com/rooms/6764316" TargetMode="External"/><Relationship Id="rId294" Type="http://schemas.openxmlformats.org/officeDocument/2006/relationships/hyperlink" Target="https://www.airbnb.com/rooms/10289124" TargetMode="External"/><Relationship Id="rId308" Type="http://schemas.openxmlformats.org/officeDocument/2006/relationships/hyperlink" Target="https://www.airbnb.com/rooms/12701430" TargetMode="External"/><Relationship Id="rId47" Type="http://schemas.openxmlformats.org/officeDocument/2006/relationships/hyperlink" Target="https://www.airbnb.com/rooms/4431247" TargetMode="External"/><Relationship Id="rId68" Type="http://schemas.openxmlformats.org/officeDocument/2006/relationships/hyperlink" Target="https://www.airbnb.com/rooms/699472" TargetMode="External"/><Relationship Id="rId89" Type="http://schemas.openxmlformats.org/officeDocument/2006/relationships/hyperlink" Target="https://www.airbnb.com/rooms/190974" TargetMode="External"/><Relationship Id="rId112" Type="http://schemas.openxmlformats.org/officeDocument/2006/relationships/hyperlink" Target="https://www.airbnb.com/rooms/3767079" TargetMode="External"/><Relationship Id="rId133" Type="http://schemas.openxmlformats.org/officeDocument/2006/relationships/hyperlink" Target="https://www.airbnb.com/rooms/8327773" TargetMode="External"/><Relationship Id="rId154" Type="http://schemas.openxmlformats.org/officeDocument/2006/relationships/hyperlink" Target="https://www.airbnb.com/rooms/10637554" TargetMode="External"/><Relationship Id="rId175" Type="http://schemas.openxmlformats.org/officeDocument/2006/relationships/hyperlink" Target="https://www.airbnb.com/rooms/13307480" TargetMode="External"/><Relationship Id="rId340" Type="http://schemas.openxmlformats.org/officeDocument/2006/relationships/hyperlink" Target="https://www.airbnb.com/rooms/22086968" TargetMode="External"/><Relationship Id="rId361" Type="http://schemas.openxmlformats.org/officeDocument/2006/relationships/hyperlink" Target="https://www.airbnb.com/rooms/17463059" TargetMode="External"/><Relationship Id="rId196" Type="http://schemas.openxmlformats.org/officeDocument/2006/relationships/hyperlink" Target="https://www.airbnb.com/rooms/5144689" TargetMode="External"/><Relationship Id="rId200" Type="http://schemas.openxmlformats.org/officeDocument/2006/relationships/hyperlink" Target="https://www.airbnb.com/rooms/16226219" TargetMode="External"/><Relationship Id="rId382" Type="http://schemas.openxmlformats.org/officeDocument/2006/relationships/hyperlink" Target="https://www.airbnb.com/rooms/21486645" TargetMode="External"/><Relationship Id="rId16" Type="http://schemas.openxmlformats.org/officeDocument/2006/relationships/hyperlink" Target="https://www.airbnb.com/rooms/10522830" TargetMode="External"/><Relationship Id="rId221" Type="http://schemas.openxmlformats.org/officeDocument/2006/relationships/hyperlink" Target="https://www.airbnb.com/rooms/18211851" TargetMode="External"/><Relationship Id="rId242" Type="http://schemas.openxmlformats.org/officeDocument/2006/relationships/hyperlink" Target="https://www.airbnb.com/rooms/2373238" TargetMode="External"/><Relationship Id="rId263" Type="http://schemas.openxmlformats.org/officeDocument/2006/relationships/hyperlink" Target="https://www.airbnb.com/rooms/148825" TargetMode="External"/><Relationship Id="rId284" Type="http://schemas.openxmlformats.org/officeDocument/2006/relationships/hyperlink" Target="https://www.airbnb.com/rooms/748118" TargetMode="External"/><Relationship Id="rId319" Type="http://schemas.openxmlformats.org/officeDocument/2006/relationships/hyperlink" Target="https://www.airbnb.com/rooms/16649739" TargetMode="External"/><Relationship Id="rId37" Type="http://schemas.openxmlformats.org/officeDocument/2006/relationships/hyperlink" Target="https://www.airbnb.com/rooms/20710208" TargetMode="External"/><Relationship Id="rId58" Type="http://schemas.openxmlformats.org/officeDocument/2006/relationships/hyperlink" Target="https://www.airbnb.com/rooms/4455301" TargetMode="External"/><Relationship Id="rId79" Type="http://schemas.openxmlformats.org/officeDocument/2006/relationships/hyperlink" Target="https://www.airbnb.com/rooms/4033444" TargetMode="External"/><Relationship Id="rId102" Type="http://schemas.openxmlformats.org/officeDocument/2006/relationships/hyperlink" Target="https://www.airbnb.com/rooms/5763191" TargetMode="External"/><Relationship Id="rId123" Type="http://schemas.openxmlformats.org/officeDocument/2006/relationships/hyperlink" Target="https://www.airbnb.com/rooms/42729" TargetMode="External"/><Relationship Id="rId144" Type="http://schemas.openxmlformats.org/officeDocument/2006/relationships/hyperlink" Target="https://www.airbnb.com/rooms/9788114" TargetMode="External"/><Relationship Id="rId330" Type="http://schemas.openxmlformats.org/officeDocument/2006/relationships/hyperlink" Target="https://www.airbnb.com/rooms/14214403" TargetMode="External"/><Relationship Id="rId90" Type="http://schemas.openxmlformats.org/officeDocument/2006/relationships/hyperlink" Target="https://www.airbnb.com/rooms/3369100" TargetMode="External"/><Relationship Id="rId165" Type="http://schemas.openxmlformats.org/officeDocument/2006/relationships/hyperlink" Target="https://www.airbnb.com/rooms/12433088" TargetMode="External"/><Relationship Id="rId186" Type="http://schemas.openxmlformats.org/officeDocument/2006/relationships/hyperlink" Target="https://www.airbnb.com/rooms/14203693" TargetMode="External"/><Relationship Id="rId351" Type="http://schemas.openxmlformats.org/officeDocument/2006/relationships/hyperlink" Target="https://www.airbnb.com/rooms/6619984" TargetMode="External"/><Relationship Id="rId372" Type="http://schemas.openxmlformats.org/officeDocument/2006/relationships/hyperlink" Target="https://www.airbnb.com/rooms/16873148" TargetMode="External"/><Relationship Id="rId211" Type="http://schemas.openxmlformats.org/officeDocument/2006/relationships/hyperlink" Target="https://www.airbnb.com/rooms/17331192" TargetMode="External"/><Relationship Id="rId232" Type="http://schemas.openxmlformats.org/officeDocument/2006/relationships/hyperlink" Target="https://www.airbnb.com/rooms/1935302" TargetMode="External"/><Relationship Id="rId253" Type="http://schemas.openxmlformats.org/officeDocument/2006/relationships/hyperlink" Target="https://www.airbnb.com/rooms/956412" TargetMode="External"/><Relationship Id="rId274" Type="http://schemas.openxmlformats.org/officeDocument/2006/relationships/hyperlink" Target="https://www.airbnb.com/rooms/4666584" TargetMode="External"/><Relationship Id="rId295" Type="http://schemas.openxmlformats.org/officeDocument/2006/relationships/hyperlink" Target="https://www.airbnb.com/rooms/10489240" TargetMode="External"/><Relationship Id="rId309" Type="http://schemas.openxmlformats.org/officeDocument/2006/relationships/hyperlink" Target="https://www.airbnb.com/rooms/13745575" TargetMode="External"/><Relationship Id="rId27" Type="http://schemas.openxmlformats.org/officeDocument/2006/relationships/hyperlink" Target="https://www.airbnb.com/rooms/17778366" TargetMode="External"/><Relationship Id="rId48" Type="http://schemas.openxmlformats.org/officeDocument/2006/relationships/hyperlink" Target="https://www.airbnb.com/rooms/351859" TargetMode="External"/><Relationship Id="rId69" Type="http://schemas.openxmlformats.org/officeDocument/2006/relationships/hyperlink" Target="https://www.airbnb.com/rooms/57754" TargetMode="External"/><Relationship Id="rId113" Type="http://schemas.openxmlformats.org/officeDocument/2006/relationships/hyperlink" Target="https://www.airbnb.com/rooms/6328394" TargetMode="External"/><Relationship Id="rId134" Type="http://schemas.openxmlformats.org/officeDocument/2006/relationships/hyperlink" Target="https://www.airbnb.com/rooms/8520094" TargetMode="External"/><Relationship Id="rId320" Type="http://schemas.openxmlformats.org/officeDocument/2006/relationships/hyperlink" Target="https://www.airbnb.com/rooms/16829324" TargetMode="External"/><Relationship Id="rId80" Type="http://schemas.openxmlformats.org/officeDocument/2006/relationships/hyperlink" Target="https://www.airbnb.com/rooms/4033521" TargetMode="External"/><Relationship Id="rId155" Type="http://schemas.openxmlformats.org/officeDocument/2006/relationships/hyperlink" Target="https://www.airbnb.com/rooms/10853313" TargetMode="External"/><Relationship Id="rId176" Type="http://schemas.openxmlformats.org/officeDocument/2006/relationships/hyperlink" Target="https://www.airbnb.com/rooms/13355002" TargetMode="External"/><Relationship Id="rId197" Type="http://schemas.openxmlformats.org/officeDocument/2006/relationships/hyperlink" Target="https://www.airbnb.com/rooms/15549056" TargetMode="External"/><Relationship Id="rId341" Type="http://schemas.openxmlformats.org/officeDocument/2006/relationships/hyperlink" Target="https://www.airbnb.com/rooms/21869409" TargetMode="External"/><Relationship Id="rId362" Type="http://schemas.openxmlformats.org/officeDocument/2006/relationships/hyperlink" Target="https://www.airbnb.com/rooms/18024561" TargetMode="External"/><Relationship Id="rId383" Type="http://schemas.openxmlformats.org/officeDocument/2006/relationships/hyperlink" Target="https://www.airbnb.com/rooms/38663" TargetMode="External"/><Relationship Id="rId201" Type="http://schemas.openxmlformats.org/officeDocument/2006/relationships/hyperlink" Target="https://www.airbnb.com/rooms/16381008" TargetMode="External"/><Relationship Id="rId222" Type="http://schemas.openxmlformats.org/officeDocument/2006/relationships/hyperlink" Target="https://www.airbnb.com/rooms/18222359" TargetMode="External"/><Relationship Id="rId243" Type="http://schemas.openxmlformats.org/officeDocument/2006/relationships/hyperlink" Target="https://www.airbnb.com/rooms/21421657" TargetMode="External"/><Relationship Id="rId264" Type="http://schemas.openxmlformats.org/officeDocument/2006/relationships/hyperlink" Target="https://www.airbnb.com/rooms/14290" TargetMode="External"/><Relationship Id="rId285" Type="http://schemas.openxmlformats.org/officeDocument/2006/relationships/hyperlink" Target="https://www.airbnb.com/rooms/7951281" TargetMode="External"/><Relationship Id="rId17" Type="http://schemas.openxmlformats.org/officeDocument/2006/relationships/hyperlink" Target="https://www.airbnb.com/rooms/12485862" TargetMode="External"/><Relationship Id="rId38" Type="http://schemas.openxmlformats.org/officeDocument/2006/relationships/hyperlink" Target="https://www.airbnb.com/rooms/20970822" TargetMode="External"/><Relationship Id="rId59" Type="http://schemas.openxmlformats.org/officeDocument/2006/relationships/hyperlink" Target="https://www.airbnb.com/rooms/860827" TargetMode="External"/><Relationship Id="rId103" Type="http://schemas.openxmlformats.org/officeDocument/2006/relationships/hyperlink" Target="https://www.airbnb.com/rooms/4823529" TargetMode="External"/><Relationship Id="rId124" Type="http://schemas.openxmlformats.org/officeDocument/2006/relationships/hyperlink" Target="https://www.airbnb.com/rooms/7734995" TargetMode="External"/><Relationship Id="rId310" Type="http://schemas.openxmlformats.org/officeDocument/2006/relationships/hyperlink" Target="https://www.airbnb.com/rooms/14055238" TargetMode="External"/><Relationship Id="rId70" Type="http://schemas.openxmlformats.org/officeDocument/2006/relationships/hyperlink" Target="https://www.airbnb.com/rooms/7071657" TargetMode="External"/><Relationship Id="rId91" Type="http://schemas.openxmlformats.org/officeDocument/2006/relationships/hyperlink" Target="https://www.airbnb.com/rooms/3659544" TargetMode="External"/><Relationship Id="rId145" Type="http://schemas.openxmlformats.org/officeDocument/2006/relationships/hyperlink" Target="https://www.airbnb.com/rooms/9925507" TargetMode="External"/><Relationship Id="rId166" Type="http://schemas.openxmlformats.org/officeDocument/2006/relationships/hyperlink" Target="https://www.airbnb.com/rooms/12542544" TargetMode="External"/><Relationship Id="rId187" Type="http://schemas.openxmlformats.org/officeDocument/2006/relationships/hyperlink" Target="https://www.airbnb.com/rooms/14322869" TargetMode="External"/><Relationship Id="rId331" Type="http://schemas.openxmlformats.org/officeDocument/2006/relationships/hyperlink" Target="https://www.airbnb.com/rooms/19769912" TargetMode="External"/><Relationship Id="rId352" Type="http://schemas.openxmlformats.org/officeDocument/2006/relationships/hyperlink" Target="https://www.airbnb.com/rooms/7331070" TargetMode="External"/><Relationship Id="rId373" Type="http://schemas.openxmlformats.org/officeDocument/2006/relationships/hyperlink" Target="https://www.airbnb.com/rooms/21877805" TargetMode="External"/><Relationship Id="rId1" Type="http://schemas.openxmlformats.org/officeDocument/2006/relationships/hyperlink" Target="https://www.airbnb.com/rooms/815465" TargetMode="External"/><Relationship Id="rId212" Type="http://schemas.openxmlformats.org/officeDocument/2006/relationships/hyperlink" Target="https://www.airbnb.com/rooms/17554298" TargetMode="External"/><Relationship Id="rId233" Type="http://schemas.openxmlformats.org/officeDocument/2006/relationships/hyperlink" Target="https://www.airbnb.com/rooms/20385467" TargetMode="External"/><Relationship Id="rId254" Type="http://schemas.openxmlformats.org/officeDocument/2006/relationships/hyperlink" Target="https://www.airbnb.com/rooms/5320983" TargetMode="External"/><Relationship Id="rId28" Type="http://schemas.openxmlformats.org/officeDocument/2006/relationships/hyperlink" Target="https://www.airbnb.com/rooms/18104150" TargetMode="External"/><Relationship Id="rId49" Type="http://schemas.openxmlformats.org/officeDocument/2006/relationships/hyperlink" Target="https://www.airbnb.com/rooms/4644669" TargetMode="External"/><Relationship Id="rId114" Type="http://schemas.openxmlformats.org/officeDocument/2006/relationships/hyperlink" Target="https://www.airbnb.com/rooms/1914231" TargetMode="External"/><Relationship Id="rId275" Type="http://schemas.openxmlformats.org/officeDocument/2006/relationships/hyperlink" Target="https://www.airbnb.com/rooms/4274595" TargetMode="External"/><Relationship Id="rId296" Type="http://schemas.openxmlformats.org/officeDocument/2006/relationships/hyperlink" Target="https://www.airbnb.com/rooms/10709249" TargetMode="External"/><Relationship Id="rId300" Type="http://schemas.openxmlformats.org/officeDocument/2006/relationships/hyperlink" Target="https://www.airbnb.com/rooms/11486601" TargetMode="External"/><Relationship Id="rId60" Type="http://schemas.openxmlformats.org/officeDocument/2006/relationships/hyperlink" Target="https://www.airbnb.com/rooms/6912211" TargetMode="External"/><Relationship Id="rId81" Type="http://schemas.openxmlformats.org/officeDocument/2006/relationships/hyperlink" Target="https://www.airbnb.com/rooms/783202" TargetMode="External"/><Relationship Id="rId135" Type="http://schemas.openxmlformats.org/officeDocument/2006/relationships/hyperlink" Target="https://www.airbnb.com/rooms/4059620" TargetMode="External"/><Relationship Id="rId156" Type="http://schemas.openxmlformats.org/officeDocument/2006/relationships/hyperlink" Target="https://www.airbnb.com/rooms/10827567" TargetMode="External"/><Relationship Id="rId177" Type="http://schemas.openxmlformats.org/officeDocument/2006/relationships/hyperlink" Target="https://www.airbnb.com/rooms/13650177" TargetMode="External"/><Relationship Id="rId198" Type="http://schemas.openxmlformats.org/officeDocument/2006/relationships/hyperlink" Target="https://www.airbnb.com/rooms/16063885" TargetMode="External"/><Relationship Id="rId321" Type="http://schemas.openxmlformats.org/officeDocument/2006/relationships/hyperlink" Target="https://www.airbnb.com/rooms/16810808" TargetMode="External"/><Relationship Id="rId342" Type="http://schemas.openxmlformats.org/officeDocument/2006/relationships/hyperlink" Target="https://www.airbnb.com/rooms/7615496" TargetMode="External"/><Relationship Id="rId363" Type="http://schemas.openxmlformats.org/officeDocument/2006/relationships/hyperlink" Target="https://www.airbnb.com/rooms/18522547" TargetMode="External"/><Relationship Id="rId384" Type="http://schemas.openxmlformats.org/officeDocument/2006/relationships/hyperlink" Target="https://www.airbnb.com/rooms/6758849" TargetMode="External"/><Relationship Id="rId202" Type="http://schemas.openxmlformats.org/officeDocument/2006/relationships/hyperlink" Target="https://www.airbnb.com/rooms/8293281" TargetMode="External"/><Relationship Id="rId223" Type="http://schemas.openxmlformats.org/officeDocument/2006/relationships/hyperlink" Target="https://www.airbnb.com/rooms/18872858" TargetMode="External"/><Relationship Id="rId244" Type="http://schemas.openxmlformats.org/officeDocument/2006/relationships/hyperlink" Target="https://www.airbnb.com/rooms/21273425" TargetMode="External"/><Relationship Id="rId18" Type="http://schemas.openxmlformats.org/officeDocument/2006/relationships/hyperlink" Target="https://www.airbnb.com/rooms/14483613" TargetMode="External"/><Relationship Id="rId39" Type="http://schemas.openxmlformats.org/officeDocument/2006/relationships/hyperlink" Target="https://www.airbnb.com/rooms/21435800" TargetMode="External"/><Relationship Id="rId265" Type="http://schemas.openxmlformats.org/officeDocument/2006/relationships/hyperlink" Target="https://www.airbnb.com/rooms/3549798" TargetMode="External"/><Relationship Id="rId286" Type="http://schemas.openxmlformats.org/officeDocument/2006/relationships/hyperlink" Target="https://www.airbnb.com/rooms/8173609" TargetMode="External"/><Relationship Id="rId50" Type="http://schemas.openxmlformats.org/officeDocument/2006/relationships/hyperlink" Target="https://www.airbnb.com/rooms/2932263" TargetMode="External"/><Relationship Id="rId104" Type="http://schemas.openxmlformats.org/officeDocument/2006/relationships/hyperlink" Target="https://www.airbnb.com/rooms/5567361" TargetMode="External"/><Relationship Id="rId125" Type="http://schemas.openxmlformats.org/officeDocument/2006/relationships/hyperlink" Target="https://www.airbnb.com/rooms/6326410" TargetMode="External"/><Relationship Id="rId146" Type="http://schemas.openxmlformats.org/officeDocument/2006/relationships/hyperlink" Target="https://www.airbnb.com/rooms/9994304" TargetMode="External"/><Relationship Id="rId167" Type="http://schemas.openxmlformats.org/officeDocument/2006/relationships/hyperlink" Target="https://www.airbnb.com/rooms/12403252" TargetMode="External"/><Relationship Id="rId188" Type="http://schemas.openxmlformats.org/officeDocument/2006/relationships/hyperlink" Target="https://www.airbnb.com/rooms/14506036" TargetMode="External"/><Relationship Id="rId311" Type="http://schemas.openxmlformats.org/officeDocument/2006/relationships/hyperlink" Target="https://www.airbnb.com/rooms/13042637" TargetMode="External"/><Relationship Id="rId332" Type="http://schemas.openxmlformats.org/officeDocument/2006/relationships/hyperlink" Target="https://www.airbnb.com/rooms/19929279" TargetMode="External"/><Relationship Id="rId353" Type="http://schemas.openxmlformats.org/officeDocument/2006/relationships/hyperlink" Target="https://www.airbnb.com/rooms/7498271" TargetMode="External"/><Relationship Id="rId374" Type="http://schemas.openxmlformats.org/officeDocument/2006/relationships/hyperlink" Target="https://www.airbnb.com/rooms/22076359" TargetMode="External"/><Relationship Id="rId71" Type="http://schemas.openxmlformats.org/officeDocument/2006/relationships/hyperlink" Target="https://www.airbnb.com/rooms/1325911" TargetMode="External"/><Relationship Id="rId92" Type="http://schemas.openxmlformats.org/officeDocument/2006/relationships/hyperlink" Target="https://www.airbnb.com/rooms/698132" TargetMode="External"/><Relationship Id="rId213" Type="http://schemas.openxmlformats.org/officeDocument/2006/relationships/hyperlink" Target="https://www.airbnb.com/rooms/17318814" TargetMode="External"/><Relationship Id="rId234" Type="http://schemas.openxmlformats.org/officeDocument/2006/relationships/hyperlink" Target="https://www.airbnb.com/rooms/20279823" TargetMode="External"/><Relationship Id="rId2" Type="http://schemas.openxmlformats.org/officeDocument/2006/relationships/hyperlink" Target="https://www.airbnb.com/rooms/3987571" TargetMode="External"/><Relationship Id="rId29" Type="http://schemas.openxmlformats.org/officeDocument/2006/relationships/hyperlink" Target="https://www.airbnb.com/rooms/14222252" TargetMode="External"/><Relationship Id="rId255" Type="http://schemas.openxmlformats.org/officeDocument/2006/relationships/hyperlink" Target="https://www.airbnb.com/rooms/2739793" TargetMode="External"/><Relationship Id="rId276" Type="http://schemas.openxmlformats.org/officeDocument/2006/relationships/hyperlink" Target="https://www.airbnb.com/rooms/4792529" TargetMode="External"/><Relationship Id="rId297" Type="http://schemas.openxmlformats.org/officeDocument/2006/relationships/hyperlink" Target="https://www.airbnb.com/rooms/8621133" TargetMode="External"/><Relationship Id="rId40" Type="http://schemas.openxmlformats.org/officeDocument/2006/relationships/hyperlink" Target="https://www.airbnb.com/rooms/21097166" TargetMode="External"/><Relationship Id="rId115" Type="http://schemas.openxmlformats.org/officeDocument/2006/relationships/hyperlink" Target="https://www.airbnb.com/rooms/2183423" TargetMode="External"/><Relationship Id="rId136" Type="http://schemas.openxmlformats.org/officeDocument/2006/relationships/hyperlink" Target="https://www.airbnb.com/rooms/613528" TargetMode="External"/><Relationship Id="rId157" Type="http://schemas.openxmlformats.org/officeDocument/2006/relationships/hyperlink" Target="https://www.airbnb.com/rooms/11020169" TargetMode="External"/><Relationship Id="rId178" Type="http://schemas.openxmlformats.org/officeDocument/2006/relationships/hyperlink" Target="https://www.airbnb.com/rooms/13584582" TargetMode="External"/><Relationship Id="rId301" Type="http://schemas.openxmlformats.org/officeDocument/2006/relationships/hyperlink" Target="https://www.airbnb.com/rooms/1743379" TargetMode="External"/><Relationship Id="rId322" Type="http://schemas.openxmlformats.org/officeDocument/2006/relationships/hyperlink" Target="https://www.airbnb.com/rooms/17876530" TargetMode="External"/><Relationship Id="rId343" Type="http://schemas.openxmlformats.org/officeDocument/2006/relationships/hyperlink" Target="https://www.airbnb.com/rooms/3490317" TargetMode="External"/><Relationship Id="rId364" Type="http://schemas.openxmlformats.org/officeDocument/2006/relationships/hyperlink" Target="https://www.airbnb.com/rooms/18692028" TargetMode="External"/><Relationship Id="rId61" Type="http://schemas.openxmlformats.org/officeDocument/2006/relationships/hyperlink" Target="https://www.airbnb.com/rooms/538344" TargetMode="External"/><Relationship Id="rId82" Type="http://schemas.openxmlformats.org/officeDocument/2006/relationships/hyperlink" Target="https://www.airbnb.com/rooms/7004408" TargetMode="External"/><Relationship Id="rId199" Type="http://schemas.openxmlformats.org/officeDocument/2006/relationships/hyperlink" Target="https://www.airbnb.com/rooms/16229170" TargetMode="External"/><Relationship Id="rId203" Type="http://schemas.openxmlformats.org/officeDocument/2006/relationships/hyperlink" Target="https://www.airbnb.com/rooms/16616853" TargetMode="External"/><Relationship Id="rId385" Type="http://schemas.openxmlformats.org/officeDocument/2006/relationships/hyperlink" Target="https://www.airbnb.com/rooms/690934" TargetMode="External"/><Relationship Id="rId19" Type="http://schemas.openxmlformats.org/officeDocument/2006/relationships/hyperlink" Target="https://www.airbnb.com/rooms/14707648" TargetMode="External"/><Relationship Id="rId224" Type="http://schemas.openxmlformats.org/officeDocument/2006/relationships/hyperlink" Target="https://www.airbnb.com/rooms/18875512" TargetMode="External"/><Relationship Id="rId245" Type="http://schemas.openxmlformats.org/officeDocument/2006/relationships/hyperlink" Target="https://www.airbnb.com/rooms/21447304" TargetMode="External"/><Relationship Id="rId266" Type="http://schemas.openxmlformats.org/officeDocument/2006/relationships/hyperlink" Target="https://www.airbnb.com/rooms/66275" TargetMode="External"/><Relationship Id="rId287" Type="http://schemas.openxmlformats.org/officeDocument/2006/relationships/hyperlink" Target="https://www.airbnb.com/rooms/8208285" TargetMode="External"/><Relationship Id="rId30" Type="http://schemas.openxmlformats.org/officeDocument/2006/relationships/hyperlink" Target="https://www.airbnb.com/rooms/18565752" TargetMode="External"/><Relationship Id="rId105" Type="http://schemas.openxmlformats.org/officeDocument/2006/relationships/hyperlink" Target="https://www.airbnb.com/rooms/4026150" TargetMode="External"/><Relationship Id="rId126" Type="http://schemas.openxmlformats.org/officeDocument/2006/relationships/hyperlink" Target="https://www.airbnb.com/rooms/7857185" TargetMode="External"/><Relationship Id="rId147" Type="http://schemas.openxmlformats.org/officeDocument/2006/relationships/hyperlink" Target="https://www.airbnb.com/rooms/8760442" TargetMode="External"/><Relationship Id="rId168" Type="http://schemas.openxmlformats.org/officeDocument/2006/relationships/hyperlink" Target="https://www.airbnb.com/rooms/12807447" TargetMode="External"/><Relationship Id="rId312" Type="http://schemas.openxmlformats.org/officeDocument/2006/relationships/hyperlink" Target="https://www.airbnb.com/rooms/14070671" TargetMode="External"/><Relationship Id="rId333" Type="http://schemas.openxmlformats.org/officeDocument/2006/relationships/hyperlink" Target="https://www.airbnb.com/rooms/20135558" TargetMode="External"/><Relationship Id="rId354" Type="http://schemas.openxmlformats.org/officeDocument/2006/relationships/hyperlink" Target="https://www.airbnb.com/rooms/8614204" TargetMode="External"/><Relationship Id="rId51" Type="http://schemas.openxmlformats.org/officeDocument/2006/relationships/hyperlink" Target="https://www.airbnb.com/rooms/7097" TargetMode="External"/><Relationship Id="rId72" Type="http://schemas.openxmlformats.org/officeDocument/2006/relationships/hyperlink" Target="https://www.airbnb.com/rooms/3666653" TargetMode="External"/><Relationship Id="rId93" Type="http://schemas.openxmlformats.org/officeDocument/2006/relationships/hyperlink" Target="https://www.airbnb.com/rooms/1117516" TargetMode="External"/><Relationship Id="rId189" Type="http://schemas.openxmlformats.org/officeDocument/2006/relationships/hyperlink" Target="https://www.airbnb.com/rooms/13474455" TargetMode="External"/><Relationship Id="rId375" Type="http://schemas.openxmlformats.org/officeDocument/2006/relationships/hyperlink" Target="https://www.airbnb.com/rooms/1155475" TargetMode="External"/><Relationship Id="rId3" Type="http://schemas.openxmlformats.org/officeDocument/2006/relationships/hyperlink" Target="https://www.airbnb.com/rooms/4881420" TargetMode="External"/><Relationship Id="rId214" Type="http://schemas.openxmlformats.org/officeDocument/2006/relationships/hyperlink" Target="https://www.airbnb.com/rooms/17367187" TargetMode="External"/><Relationship Id="rId235" Type="http://schemas.openxmlformats.org/officeDocument/2006/relationships/hyperlink" Target="https://www.airbnb.com/rooms/20480983" TargetMode="External"/><Relationship Id="rId256" Type="http://schemas.openxmlformats.org/officeDocument/2006/relationships/hyperlink" Target="https://www.airbnb.com/rooms/1581579" TargetMode="External"/><Relationship Id="rId277" Type="http://schemas.openxmlformats.org/officeDocument/2006/relationships/hyperlink" Target="https://www.airbnb.com/rooms/540057" TargetMode="External"/><Relationship Id="rId298" Type="http://schemas.openxmlformats.org/officeDocument/2006/relationships/hyperlink" Target="https://www.airbnb.com/rooms/11511431" TargetMode="External"/><Relationship Id="rId116" Type="http://schemas.openxmlformats.org/officeDocument/2006/relationships/hyperlink" Target="https://www.airbnb.com/rooms/1320550" TargetMode="External"/><Relationship Id="rId137" Type="http://schemas.openxmlformats.org/officeDocument/2006/relationships/hyperlink" Target="https://www.airbnb.com/rooms/5287414" TargetMode="External"/><Relationship Id="rId158" Type="http://schemas.openxmlformats.org/officeDocument/2006/relationships/hyperlink" Target="https://www.airbnb.com/rooms/11139469" TargetMode="External"/><Relationship Id="rId302" Type="http://schemas.openxmlformats.org/officeDocument/2006/relationships/hyperlink" Target="https://www.airbnb.com/rooms/12496118" TargetMode="External"/><Relationship Id="rId323" Type="http://schemas.openxmlformats.org/officeDocument/2006/relationships/hyperlink" Target="https://www.airbnb.com/rooms/18506841" TargetMode="External"/><Relationship Id="rId344" Type="http://schemas.openxmlformats.org/officeDocument/2006/relationships/hyperlink" Target="https://www.airbnb.com/rooms/2080861" TargetMode="External"/><Relationship Id="rId20" Type="http://schemas.openxmlformats.org/officeDocument/2006/relationships/hyperlink" Target="https://www.airbnb.com/rooms/14788009" TargetMode="External"/><Relationship Id="rId41" Type="http://schemas.openxmlformats.org/officeDocument/2006/relationships/hyperlink" Target="https://www.airbnb.com/rooms/21771881" TargetMode="External"/><Relationship Id="rId62" Type="http://schemas.openxmlformats.org/officeDocument/2006/relationships/hyperlink" Target="https://www.airbnb.com/rooms/1766846" TargetMode="External"/><Relationship Id="rId83" Type="http://schemas.openxmlformats.org/officeDocument/2006/relationships/hyperlink" Target="https://www.airbnb.com/rooms/840667" TargetMode="External"/><Relationship Id="rId179" Type="http://schemas.openxmlformats.org/officeDocument/2006/relationships/hyperlink" Target="https://www.airbnb.com/rooms/13724284" TargetMode="External"/><Relationship Id="rId365" Type="http://schemas.openxmlformats.org/officeDocument/2006/relationships/hyperlink" Target="https://www.airbnb.com/rooms/18432894" TargetMode="External"/><Relationship Id="rId386" Type="http://schemas.openxmlformats.org/officeDocument/2006/relationships/hyperlink" Target="https://www.airbnb.com/rooms/4469650" TargetMode="External"/><Relationship Id="rId190" Type="http://schemas.openxmlformats.org/officeDocument/2006/relationships/hyperlink" Target="https://www.airbnb.com/rooms/14710763" TargetMode="External"/><Relationship Id="rId204" Type="http://schemas.openxmlformats.org/officeDocument/2006/relationships/hyperlink" Target="https://www.airbnb.com/rooms/16677170" TargetMode="External"/><Relationship Id="rId225" Type="http://schemas.openxmlformats.org/officeDocument/2006/relationships/hyperlink" Target="https://www.airbnb.com/rooms/18877341" TargetMode="External"/><Relationship Id="rId246" Type="http://schemas.openxmlformats.org/officeDocument/2006/relationships/hyperlink" Target="https://www.airbnb.com/rooms/21694908" TargetMode="External"/><Relationship Id="rId267" Type="http://schemas.openxmlformats.org/officeDocument/2006/relationships/hyperlink" Target="https://www.airbnb.com/rooms/417685" TargetMode="External"/><Relationship Id="rId288" Type="http://schemas.openxmlformats.org/officeDocument/2006/relationships/hyperlink" Target="https://www.airbnb.com/rooms/8504666" TargetMode="External"/><Relationship Id="rId106" Type="http://schemas.openxmlformats.org/officeDocument/2006/relationships/hyperlink" Target="https://www.airbnb.com/rooms/530431" TargetMode="External"/><Relationship Id="rId127" Type="http://schemas.openxmlformats.org/officeDocument/2006/relationships/hyperlink" Target="https://www.airbnb.com/rooms/3696043" TargetMode="External"/><Relationship Id="rId313" Type="http://schemas.openxmlformats.org/officeDocument/2006/relationships/hyperlink" Target="https://www.airbnb.com/rooms/15436836" TargetMode="External"/><Relationship Id="rId10" Type="http://schemas.openxmlformats.org/officeDocument/2006/relationships/hyperlink" Target="https://www.airbnb.com/rooms/8151925" TargetMode="External"/><Relationship Id="rId31" Type="http://schemas.openxmlformats.org/officeDocument/2006/relationships/hyperlink" Target="https://www.airbnb.com/rooms/18582792" TargetMode="External"/><Relationship Id="rId52" Type="http://schemas.openxmlformats.org/officeDocument/2006/relationships/hyperlink" Target="https://www.airbnb.com/rooms/1939283" TargetMode="External"/><Relationship Id="rId73" Type="http://schemas.openxmlformats.org/officeDocument/2006/relationships/hyperlink" Target="https://www.airbnb.com/rooms/483505" TargetMode="External"/><Relationship Id="rId94" Type="http://schemas.openxmlformats.org/officeDocument/2006/relationships/hyperlink" Target="https://www.airbnb.com/rooms/1656621" TargetMode="External"/><Relationship Id="rId148" Type="http://schemas.openxmlformats.org/officeDocument/2006/relationships/hyperlink" Target="https://www.airbnb.com/rooms/10165064" TargetMode="External"/><Relationship Id="rId169" Type="http://schemas.openxmlformats.org/officeDocument/2006/relationships/hyperlink" Target="https://www.airbnb.com/rooms/13100726" TargetMode="External"/><Relationship Id="rId334" Type="http://schemas.openxmlformats.org/officeDocument/2006/relationships/hyperlink" Target="https://www.airbnb.com/rooms/20249492" TargetMode="External"/><Relationship Id="rId355" Type="http://schemas.openxmlformats.org/officeDocument/2006/relationships/hyperlink" Target="https://www.airbnb.com/rooms/8533225" TargetMode="External"/><Relationship Id="rId376" Type="http://schemas.openxmlformats.org/officeDocument/2006/relationships/hyperlink" Target="https://www.airbnb.com/rooms/16974" TargetMode="External"/><Relationship Id="rId4" Type="http://schemas.openxmlformats.org/officeDocument/2006/relationships/hyperlink" Target="https://www.airbnb.com/rooms/5715049" TargetMode="External"/><Relationship Id="rId180" Type="http://schemas.openxmlformats.org/officeDocument/2006/relationships/hyperlink" Target="https://www.airbnb.com/rooms/13730290" TargetMode="External"/><Relationship Id="rId215" Type="http://schemas.openxmlformats.org/officeDocument/2006/relationships/hyperlink" Target="https://www.airbnb.com/rooms/17730019" TargetMode="External"/><Relationship Id="rId236" Type="http://schemas.openxmlformats.org/officeDocument/2006/relationships/hyperlink" Target="https://www.airbnb.com/rooms/10052674" TargetMode="External"/><Relationship Id="rId257" Type="http://schemas.openxmlformats.org/officeDocument/2006/relationships/hyperlink" Target="https://www.airbnb.com/rooms/6689548" TargetMode="External"/><Relationship Id="rId278" Type="http://schemas.openxmlformats.org/officeDocument/2006/relationships/hyperlink" Target="https://www.airbnb.com/rooms/7651474" TargetMode="External"/><Relationship Id="rId303" Type="http://schemas.openxmlformats.org/officeDocument/2006/relationships/hyperlink" Target="https://www.airbnb.com/rooms/8322478" TargetMode="External"/><Relationship Id="rId42" Type="http://schemas.openxmlformats.org/officeDocument/2006/relationships/hyperlink" Target="https://www.airbnb.com/rooms/21896537" TargetMode="External"/><Relationship Id="rId84" Type="http://schemas.openxmlformats.org/officeDocument/2006/relationships/hyperlink" Target="https://www.airbnb.com/rooms/4128337" TargetMode="External"/><Relationship Id="rId138" Type="http://schemas.openxmlformats.org/officeDocument/2006/relationships/hyperlink" Target="https://www.airbnb.com/rooms/57166" TargetMode="External"/><Relationship Id="rId345" Type="http://schemas.openxmlformats.org/officeDocument/2006/relationships/hyperlink" Target="https://www.airbnb.com/rooms/189732" TargetMode="External"/><Relationship Id="rId387" Type="http://schemas.openxmlformats.org/officeDocument/2006/relationships/vmlDrawing" Target="../drawings/vmlDrawing1.vml"/><Relationship Id="rId191" Type="http://schemas.openxmlformats.org/officeDocument/2006/relationships/hyperlink" Target="https://www.airbnb.com/rooms/1465446" TargetMode="External"/><Relationship Id="rId205" Type="http://schemas.openxmlformats.org/officeDocument/2006/relationships/hyperlink" Target="https://www.airbnb.com/rooms/16620235" TargetMode="External"/><Relationship Id="rId247" Type="http://schemas.openxmlformats.org/officeDocument/2006/relationships/hyperlink" Target="https://www.airbnb.com/rooms/21230233" TargetMode="External"/><Relationship Id="rId107" Type="http://schemas.openxmlformats.org/officeDocument/2006/relationships/hyperlink" Target="https://www.airbnb.com/rooms/3495854" TargetMode="External"/><Relationship Id="rId289" Type="http://schemas.openxmlformats.org/officeDocument/2006/relationships/hyperlink" Target="https://www.airbnb.com/rooms/552639" TargetMode="External"/><Relationship Id="rId11" Type="http://schemas.openxmlformats.org/officeDocument/2006/relationships/hyperlink" Target="https://www.airbnb.com/rooms/8664611" TargetMode="External"/><Relationship Id="rId53" Type="http://schemas.openxmlformats.org/officeDocument/2006/relationships/hyperlink" Target="https://www.airbnb.com/rooms/455734" TargetMode="External"/><Relationship Id="rId149" Type="http://schemas.openxmlformats.org/officeDocument/2006/relationships/hyperlink" Target="https://www.airbnb.com/rooms/10165663" TargetMode="External"/><Relationship Id="rId314" Type="http://schemas.openxmlformats.org/officeDocument/2006/relationships/hyperlink" Target="https://www.airbnb.com/rooms/15659634" TargetMode="External"/><Relationship Id="rId356" Type="http://schemas.openxmlformats.org/officeDocument/2006/relationships/hyperlink" Target="https://www.airbnb.com/rooms/9626230" TargetMode="External"/><Relationship Id="rId95" Type="http://schemas.openxmlformats.org/officeDocument/2006/relationships/hyperlink" Target="https://www.airbnb.com/rooms/8490" TargetMode="External"/><Relationship Id="rId160" Type="http://schemas.openxmlformats.org/officeDocument/2006/relationships/hyperlink" Target="https://www.airbnb.com/rooms/10527274" TargetMode="External"/><Relationship Id="rId216" Type="http://schemas.openxmlformats.org/officeDocument/2006/relationships/hyperlink" Target="https://www.airbnb.com/rooms/18022636" TargetMode="External"/><Relationship Id="rId258" Type="http://schemas.openxmlformats.org/officeDocument/2006/relationships/hyperlink" Target="https://www.airbnb.com/rooms/4089102" TargetMode="External"/><Relationship Id="rId22" Type="http://schemas.openxmlformats.org/officeDocument/2006/relationships/hyperlink" Target="https://www.airbnb.com/rooms/16677866" TargetMode="External"/><Relationship Id="rId64" Type="http://schemas.openxmlformats.org/officeDocument/2006/relationships/hyperlink" Target="https://www.airbnb.com/rooms/6939597" TargetMode="External"/><Relationship Id="rId118" Type="http://schemas.openxmlformats.org/officeDocument/2006/relationships/hyperlink" Target="https://www.airbnb.com/rooms/6044964" TargetMode="External"/><Relationship Id="rId325" Type="http://schemas.openxmlformats.org/officeDocument/2006/relationships/hyperlink" Target="https://www.airbnb.com/rooms/18917771" TargetMode="External"/><Relationship Id="rId367" Type="http://schemas.openxmlformats.org/officeDocument/2006/relationships/hyperlink" Target="https://www.airbnb.com/rooms/19623614" TargetMode="External"/><Relationship Id="rId171" Type="http://schemas.openxmlformats.org/officeDocument/2006/relationships/hyperlink" Target="https://www.airbnb.com/rooms/13125552" TargetMode="External"/><Relationship Id="rId227" Type="http://schemas.openxmlformats.org/officeDocument/2006/relationships/hyperlink" Target="https://www.airbnb.com/rooms/18625919" TargetMode="External"/><Relationship Id="rId269" Type="http://schemas.openxmlformats.org/officeDocument/2006/relationships/hyperlink" Target="https://www.airbnb.com/rooms/4402117" TargetMode="External"/><Relationship Id="rId33" Type="http://schemas.openxmlformats.org/officeDocument/2006/relationships/hyperlink" Target="https://www.airbnb.com/rooms/18637912" TargetMode="External"/><Relationship Id="rId129" Type="http://schemas.openxmlformats.org/officeDocument/2006/relationships/hyperlink" Target="https://www.airbnb.com/rooms/7843604" TargetMode="External"/><Relationship Id="rId280" Type="http://schemas.openxmlformats.org/officeDocument/2006/relationships/hyperlink" Target="https://www.airbnb.com/rooms/4936254" TargetMode="External"/><Relationship Id="rId336" Type="http://schemas.openxmlformats.org/officeDocument/2006/relationships/hyperlink" Target="https://www.airbnb.com/rooms/20912594" TargetMode="External"/><Relationship Id="rId75" Type="http://schemas.openxmlformats.org/officeDocument/2006/relationships/hyperlink" Target="https://www.airbnb.com/rooms/456190" TargetMode="External"/><Relationship Id="rId140" Type="http://schemas.openxmlformats.org/officeDocument/2006/relationships/hyperlink" Target="https://www.airbnb.com/rooms/9458704" TargetMode="External"/><Relationship Id="rId182" Type="http://schemas.openxmlformats.org/officeDocument/2006/relationships/hyperlink" Target="https://www.airbnb.com/rooms/13848005" TargetMode="External"/><Relationship Id="rId378" Type="http://schemas.openxmlformats.org/officeDocument/2006/relationships/hyperlink" Target="https://www.airbnb.com/rooms/4800921" TargetMode="External"/><Relationship Id="rId6" Type="http://schemas.openxmlformats.org/officeDocument/2006/relationships/hyperlink" Target="https://www.airbnb.com/rooms/123784" TargetMode="External"/><Relationship Id="rId238" Type="http://schemas.openxmlformats.org/officeDocument/2006/relationships/hyperlink" Target="https://www.airbnb.com/rooms/20849060" TargetMode="External"/><Relationship Id="rId291" Type="http://schemas.openxmlformats.org/officeDocument/2006/relationships/hyperlink" Target="https://www.airbnb.com/rooms/9751043" TargetMode="External"/><Relationship Id="rId305" Type="http://schemas.openxmlformats.org/officeDocument/2006/relationships/hyperlink" Target="https://www.airbnb.com/rooms/13397316" TargetMode="External"/><Relationship Id="rId347" Type="http://schemas.openxmlformats.org/officeDocument/2006/relationships/hyperlink" Target="https://www.airbnb.com/rooms/2000576" TargetMode="External"/><Relationship Id="rId44" Type="http://schemas.openxmlformats.org/officeDocument/2006/relationships/hyperlink" Target="https://www.airbnb.com/rooms/2255549" TargetMode="External"/><Relationship Id="rId86" Type="http://schemas.openxmlformats.org/officeDocument/2006/relationships/hyperlink" Target="https://www.airbnb.com/rooms/1189378" TargetMode="External"/><Relationship Id="rId151" Type="http://schemas.openxmlformats.org/officeDocument/2006/relationships/hyperlink" Target="https://www.airbnb.com/rooms/10212685" TargetMode="External"/><Relationship Id="rId193" Type="http://schemas.openxmlformats.org/officeDocument/2006/relationships/hyperlink" Target="https://www.airbnb.com/rooms/15247262" TargetMode="External"/><Relationship Id="rId207" Type="http://schemas.openxmlformats.org/officeDocument/2006/relationships/hyperlink" Target="https://www.airbnb.com/rooms/16798165" TargetMode="External"/><Relationship Id="rId249" Type="http://schemas.openxmlformats.org/officeDocument/2006/relationships/hyperlink" Target="https://www.airbnb.com/rooms/4471513" TargetMode="External"/><Relationship Id="rId13" Type="http://schemas.openxmlformats.org/officeDocument/2006/relationships/hyperlink" Target="https://www.airbnb.com/rooms/3492910" TargetMode="External"/><Relationship Id="rId109" Type="http://schemas.openxmlformats.org/officeDocument/2006/relationships/hyperlink" Target="https://www.airbnb.com/rooms/57874" TargetMode="External"/><Relationship Id="rId260" Type="http://schemas.openxmlformats.org/officeDocument/2006/relationships/hyperlink" Target="https://www.airbnb.com/rooms/2551532" TargetMode="External"/><Relationship Id="rId316" Type="http://schemas.openxmlformats.org/officeDocument/2006/relationships/hyperlink" Target="https://www.airbnb.com/rooms/15774003" TargetMode="External"/><Relationship Id="rId55" Type="http://schemas.openxmlformats.org/officeDocument/2006/relationships/hyperlink" Target="https://www.airbnb.com/rooms/848220" TargetMode="External"/><Relationship Id="rId97" Type="http://schemas.openxmlformats.org/officeDocument/2006/relationships/hyperlink" Target="https://www.airbnb.com/rooms/66974" TargetMode="External"/><Relationship Id="rId120" Type="http://schemas.openxmlformats.org/officeDocument/2006/relationships/hyperlink" Target="https://www.airbnb.com/rooms/3156969" TargetMode="External"/><Relationship Id="rId358" Type="http://schemas.openxmlformats.org/officeDocument/2006/relationships/hyperlink" Target="https://www.airbnb.com/rooms/15113479" TargetMode="External"/><Relationship Id="rId162" Type="http://schemas.openxmlformats.org/officeDocument/2006/relationships/hyperlink" Target="https://www.airbnb.com/rooms/12015378" TargetMode="External"/><Relationship Id="rId218" Type="http://schemas.openxmlformats.org/officeDocument/2006/relationships/hyperlink" Target="https://www.airbnb.com/rooms/17992512" TargetMode="External"/><Relationship Id="rId271" Type="http://schemas.openxmlformats.org/officeDocument/2006/relationships/hyperlink" Target="https://www.airbnb.com/rooms/4178851" TargetMode="External"/><Relationship Id="rId24" Type="http://schemas.openxmlformats.org/officeDocument/2006/relationships/hyperlink" Target="https://www.airbnb.com/rooms/17122439" TargetMode="External"/><Relationship Id="rId66" Type="http://schemas.openxmlformats.org/officeDocument/2006/relationships/hyperlink" Target="https://www.airbnb.com/rooms/6994259" TargetMode="External"/><Relationship Id="rId131" Type="http://schemas.openxmlformats.org/officeDocument/2006/relationships/hyperlink" Target="https://www.airbnb.com/rooms/848071" TargetMode="External"/><Relationship Id="rId327" Type="http://schemas.openxmlformats.org/officeDocument/2006/relationships/hyperlink" Target="https://www.airbnb.com/rooms/19449463" TargetMode="External"/><Relationship Id="rId369" Type="http://schemas.openxmlformats.org/officeDocument/2006/relationships/hyperlink" Target="https://www.airbnb.com/rooms/19227532" TargetMode="External"/><Relationship Id="rId173" Type="http://schemas.openxmlformats.org/officeDocument/2006/relationships/hyperlink" Target="https://www.airbnb.com/rooms/13153265" TargetMode="External"/><Relationship Id="rId229" Type="http://schemas.openxmlformats.org/officeDocument/2006/relationships/hyperlink" Target="https://www.airbnb.com/rooms/17266124" TargetMode="External"/><Relationship Id="rId380" Type="http://schemas.openxmlformats.org/officeDocument/2006/relationships/hyperlink" Target="https://www.airbnb.com/rooms/16084672" TargetMode="External"/><Relationship Id="rId240" Type="http://schemas.openxmlformats.org/officeDocument/2006/relationships/hyperlink" Target="https://www.airbnb.com/rooms/20859561" TargetMode="External"/><Relationship Id="rId35" Type="http://schemas.openxmlformats.org/officeDocument/2006/relationships/hyperlink" Target="https://www.airbnb.com/rooms/20698073" TargetMode="External"/><Relationship Id="rId77" Type="http://schemas.openxmlformats.org/officeDocument/2006/relationships/hyperlink" Target="https://www.airbnb.com/rooms/6269517" TargetMode="External"/><Relationship Id="rId100" Type="http://schemas.openxmlformats.org/officeDocument/2006/relationships/hyperlink" Target="https://www.airbnb.com/rooms/4216813" TargetMode="External"/><Relationship Id="rId282" Type="http://schemas.openxmlformats.org/officeDocument/2006/relationships/hyperlink" Target="https://www.airbnb.com/rooms/8135144" TargetMode="External"/><Relationship Id="rId338" Type="http://schemas.openxmlformats.org/officeDocument/2006/relationships/hyperlink" Target="https://www.airbnb.com/rooms/21230082" TargetMode="External"/><Relationship Id="rId8" Type="http://schemas.openxmlformats.org/officeDocument/2006/relationships/hyperlink" Target="https://www.airbnb.com/rooms/4472978" TargetMode="External"/><Relationship Id="rId142" Type="http://schemas.openxmlformats.org/officeDocument/2006/relationships/hyperlink" Target="https://www.airbnb.com/rooms/5353612" TargetMode="External"/><Relationship Id="rId184" Type="http://schemas.openxmlformats.org/officeDocument/2006/relationships/hyperlink" Target="https://www.airbnb.com/rooms/13436258" TargetMode="External"/><Relationship Id="rId251" Type="http://schemas.openxmlformats.org/officeDocument/2006/relationships/hyperlink" Target="https://www.airbnb.com/rooms/919830" TargetMode="External"/><Relationship Id="rId46" Type="http://schemas.openxmlformats.org/officeDocument/2006/relationships/hyperlink" Target="https://www.airbnb.com/rooms/6091850" TargetMode="External"/><Relationship Id="rId293" Type="http://schemas.openxmlformats.org/officeDocument/2006/relationships/hyperlink" Target="https://www.airbnb.com/rooms/7698722" TargetMode="External"/><Relationship Id="rId307" Type="http://schemas.openxmlformats.org/officeDocument/2006/relationships/hyperlink" Target="https://www.airbnb.com/rooms/13532647" TargetMode="External"/><Relationship Id="rId349" Type="http://schemas.openxmlformats.org/officeDocument/2006/relationships/hyperlink" Target="https://www.airbnb.com/rooms/6827028" TargetMode="External"/><Relationship Id="rId88" Type="http://schemas.openxmlformats.org/officeDocument/2006/relationships/hyperlink" Target="https://www.airbnb.com/rooms/452541" TargetMode="External"/><Relationship Id="rId111" Type="http://schemas.openxmlformats.org/officeDocument/2006/relationships/hyperlink" Target="https://www.airbnb.com/rooms/4081800" TargetMode="External"/><Relationship Id="rId153" Type="http://schemas.openxmlformats.org/officeDocument/2006/relationships/hyperlink" Target="https://www.airbnb.com/rooms/10386341" TargetMode="External"/><Relationship Id="rId195" Type="http://schemas.openxmlformats.org/officeDocument/2006/relationships/hyperlink" Target="https://www.airbnb.com/rooms/15720621" TargetMode="External"/><Relationship Id="rId209" Type="http://schemas.openxmlformats.org/officeDocument/2006/relationships/hyperlink" Target="https://www.airbnb.com/rooms/17097239" TargetMode="External"/><Relationship Id="rId360" Type="http://schemas.openxmlformats.org/officeDocument/2006/relationships/hyperlink" Target="https://www.airbnb.com/rooms/17418006" TargetMode="External"/><Relationship Id="rId220" Type="http://schemas.openxmlformats.org/officeDocument/2006/relationships/hyperlink" Target="https://www.airbnb.com/rooms/18240963" TargetMode="External"/><Relationship Id="rId15" Type="http://schemas.openxmlformats.org/officeDocument/2006/relationships/hyperlink" Target="https://www.airbnb.com/rooms/2888088" TargetMode="External"/><Relationship Id="rId57" Type="http://schemas.openxmlformats.org/officeDocument/2006/relationships/hyperlink" Target="https://www.airbnb.com/rooms/713538" TargetMode="External"/><Relationship Id="rId262" Type="http://schemas.openxmlformats.org/officeDocument/2006/relationships/hyperlink" Target="https://www.airbnb.com/rooms/126443" TargetMode="External"/><Relationship Id="rId318" Type="http://schemas.openxmlformats.org/officeDocument/2006/relationships/hyperlink" Target="https://www.airbnb.com/rooms/16488787" TargetMode="External"/><Relationship Id="rId99" Type="http://schemas.openxmlformats.org/officeDocument/2006/relationships/hyperlink" Target="https://www.airbnb.com/rooms/1155885" TargetMode="External"/><Relationship Id="rId122" Type="http://schemas.openxmlformats.org/officeDocument/2006/relationships/hyperlink" Target="https://www.airbnb.com/rooms/23135" TargetMode="External"/><Relationship Id="rId164" Type="http://schemas.openxmlformats.org/officeDocument/2006/relationships/hyperlink" Target="https://www.airbnb.com/rooms/12433302" TargetMode="External"/><Relationship Id="rId371" Type="http://schemas.openxmlformats.org/officeDocument/2006/relationships/hyperlink" Target="https://www.airbnb.com/rooms/20900984" TargetMode="External"/><Relationship Id="rId26" Type="http://schemas.openxmlformats.org/officeDocument/2006/relationships/hyperlink" Target="https://www.airbnb.com/rooms/17669480" TargetMode="External"/><Relationship Id="rId231" Type="http://schemas.openxmlformats.org/officeDocument/2006/relationships/hyperlink" Target="https://www.airbnb.com/rooms/19985425" TargetMode="External"/><Relationship Id="rId273" Type="http://schemas.openxmlformats.org/officeDocument/2006/relationships/hyperlink" Target="https://www.airbnb.com/rooms/152263" TargetMode="External"/><Relationship Id="rId329" Type="http://schemas.openxmlformats.org/officeDocument/2006/relationships/hyperlink" Target="https://www.airbnb.com/rooms/19554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A95"/>
  <sheetViews>
    <sheetView tabSelected="1" zoomScale="88" zoomScaleNormal="35" workbookViewId="0">
      <selection activeCell="C48" sqref="C48"/>
    </sheetView>
  </sheetViews>
  <sheetFormatPr defaultColWidth="14.3984375" defaultRowHeight="15.75" customHeight="1" x14ac:dyDescent="0.35"/>
  <cols>
    <col min="1" max="1" width="7.265625" customWidth="1"/>
    <col min="2" max="2" width="11.265625" customWidth="1"/>
    <col min="3" max="3" width="20.73046875" customWidth="1"/>
    <col min="4" max="4" width="11.1328125" customWidth="1"/>
    <col min="5" max="8" width="14.3984375" customWidth="1"/>
    <col min="9" max="9" width="11.265625" customWidth="1"/>
    <col min="10" max="10" width="20.73046875" customWidth="1"/>
    <col min="11" max="11" width="11.1328125" customWidth="1"/>
    <col min="12" max="53" width="14.3984375" customWidth="1"/>
  </cols>
  <sheetData>
    <row r="2" spans="1:209" ht="15.75" customHeight="1" x14ac:dyDescent="0.55000000000000004">
      <c r="A2" s="19"/>
      <c r="B2" s="20" t="s">
        <v>0</v>
      </c>
      <c r="C2" s="20"/>
      <c r="D2" s="21" t="s">
        <v>1</v>
      </c>
      <c r="E2" s="50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9" t="s">
        <v>25</v>
      </c>
      <c r="AC2" s="9" t="s">
        <v>26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  <c r="AJ2" s="9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9" t="s">
        <v>39</v>
      </c>
      <c r="AQ2" s="9" t="s">
        <v>40</v>
      </c>
      <c r="AR2" s="9" t="s">
        <v>41</v>
      </c>
      <c r="AS2" s="9" t="s">
        <v>42</v>
      </c>
      <c r="AT2" s="9" t="s">
        <v>43</v>
      </c>
      <c r="AU2" s="9"/>
      <c r="AV2" s="9"/>
      <c r="AW2" s="9"/>
      <c r="AX2" s="9"/>
      <c r="AY2" s="9"/>
      <c r="AZ2" s="43" t="s">
        <v>44</v>
      </c>
    </row>
    <row r="3" spans="1:209" ht="15.75" customHeight="1" x14ac:dyDescent="0.55000000000000004">
      <c r="A3" s="22"/>
      <c r="B3" s="23"/>
      <c r="C3" s="24" t="s">
        <v>45</v>
      </c>
      <c r="D3" s="17">
        <f>AVERAGE(E3:AZ3)</f>
        <v>0.76884345238095231</v>
      </c>
      <c r="E3" s="25">
        <v>0.817241</v>
      </c>
      <c r="F3" s="25">
        <v>0.64285700000000001</v>
      </c>
      <c r="G3" s="25">
        <v>0.73410399999999998</v>
      </c>
      <c r="H3" s="25">
        <v>0.79062500000000002</v>
      </c>
      <c r="I3" s="25">
        <v>0.86956500000000003</v>
      </c>
      <c r="J3" s="25">
        <v>0.78927199999999997</v>
      </c>
      <c r="K3" s="25">
        <v>0.68656700000000004</v>
      </c>
      <c r="L3" s="25">
        <v>0.83384599999999998</v>
      </c>
      <c r="M3" s="25">
        <v>0.68529399999999996</v>
      </c>
      <c r="N3" s="25">
        <v>0.81639300000000004</v>
      </c>
      <c r="O3" s="25">
        <v>0.68876099999999996</v>
      </c>
      <c r="P3" s="25">
        <v>0.76760600000000001</v>
      </c>
      <c r="Q3" s="25">
        <v>0.72965100000000005</v>
      </c>
      <c r="R3" s="25">
        <v>0.84210499999999999</v>
      </c>
      <c r="S3" s="25">
        <v>0.73737399999999997</v>
      </c>
      <c r="T3" s="25">
        <v>0.86021499999999995</v>
      </c>
      <c r="U3" s="25">
        <v>0.76527299999999998</v>
      </c>
      <c r="V3" s="25">
        <v>0.76666699999999999</v>
      </c>
      <c r="W3" s="25">
        <v>0.70255000000000001</v>
      </c>
      <c r="X3" s="25">
        <v>0.74426199999999998</v>
      </c>
      <c r="Y3" s="25">
        <v>0.58216000000000001</v>
      </c>
      <c r="Z3" s="25">
        <v>0.80415400000000004</v>
      </c>
      <c r="AA3" s="25">
        <v>0.741259</v>
      </c>
      <c r="AB3" s="25">
        <v>0.89510500000000004</v>
      </c>
      <c r="AC3" s="25">
        <v>0.85833300000000001</v>
      </c>
      <c r="AD3" s="25">
        <v>0.91304300000000005</v>
      </c>
      <c r="AE3" s="25">
        <v>0.50828700000000004</v>
      </c>
      <c r="AF3" s="25">
        <v>0.67073199999999999</v>
      </c>
      <c r="AG3" s="25">
        <v>0.75757600000000003</v>
      </c>
      <c r="AH3" s="25">
        <v>0.80601999999999996</v>
      </c>
      <c r="AI3" s="25">
        <v>0.82252599999999998</v>
      </c>
      <c r="AJ3" s="25">
        <v>0.82779499999999995</v>
      </c>
      <c r="AK3" s="25">
        <v>0.71984400000000004</v>
      </c>
      <c r="AL3" s="25">
        <v>0.923875</v>
      </c>
      <c r="AM3" s="25">
        <v>0.79083099999999995</v>
      </c>
      <c r="AN3" s="25">
        <v>0.90123500000000001</v>
      </c>
      <c r="AO3" s="25">
        <v>0.72537300000000005</v>
      </c>
      <c r="AP3" s="25">
        <v>0.74911700000000003</v>
      </c>
      <c r="AQ3" s="25">
        <v>0.76729599999999998</v>
      </c>
      <c r="AR3" s="25">
        <v>0.887324</v>
      </c>
      <c r="AS3" s="25">
        <v>0.80423299999999998</v>
      </c>
      <c r="AT3" s="25">
        <v>0.565079</v>
      </c>
      <c r="AU3" s="25"/>
      <c r="AV3" s="25"/>
      <c r="AW3" s="25"/>
      <c r="AX3" s="25"/>
      <c r="AY3" s="25"/>
      <c r="AZ3" s="44"/>
    </row>
    <row r="4" spans="1:209" ht="15.75" customHeight="1" x14ac:dyDescent="0.55000000000000004">
      <c r="A4" s="22"/>
      <c r="B4" s="23"/>
      <c r="C4" s="24" t="s">
        <v>46</v>
      </c>
      <c r="D4" s="7">
        <f>AVERAGE(E4:AZ4)</f>
        <v>160.11238095238102</v>
      </c>
      <c r="E4" s="6">
        <v>142.9</v>
      </c>
      <c r="F4" s="6">
        <v>160.1</v>
      </c>
      <c r="G4" s="6">
        <v>198.09</v>
      </c>
      <c r="H4" s="6">
        <v>262.44</v>
      </c>
      <c r="I4" s="6">
        <v>125.65</v>
      </c>
      <c r="J4" s="6">
        <v>123.22</v>
      </c>
      <c r="K4" s="6">
        <v>117.82</v>
      </c>
      <c r="L4" s="6">
        <v>237.46</v>
      </c>
      <c r="M4" s="6">
        <v>328.25</v>
      </c>
      <c r="N4" s="6">
        <v>193.73</v>
      </c>
      <c r="O4" s="6">
        <v>98.03</v>
      </c>
      <c r="P4" s="6">
        <v>97.79</v>
      </c>
      <c r="Q4" s="6">
        <v>212.78</v>
      </c>
      <c r="R4" s="6">
        <v>256.76</v>
      </c>
      <c r="S4" s="6">
        <v>123.15</v>
      </c>
      <c r="T4" s="6">
        <v>116.63</v>
      </c>
      <c r="U4" s="6">
        <v>218.1</v>
      </c>
      <c r="V4" s="6">
        <v>106.89</v>
      </c>
      <c r="W4" s="6">
        <v>189.87</v>
      </c>
      <c r="X4" s="6">
        <v>137.09</v>
      </c>
      <c r="Y4" s="6">
        <v>125.3</v>
      </c>
      <c r="Z4" s="6">
        <v>148.99</v>
      </c>
      <c r="AA4" s="6">
        <v>184.01</v>
      </c>
      <c r="AB4" s="6">
        <v>137.78</v>
      </c>
      <c r="AC4" s="6">
        <v>138.81</v>
      </c>
      <c r="AD4" s="6">
        <v>166.88</v>
      </c>
      <c r="AE4" s="6">
        <v>188.15</v>
      </c>
      <c r="AF4" s="6">
        <v>148.09</v>
      </c>
      <c r="AG4" s="6">
        <v>137.97999999999999</v>
      </c>
      <c r="AH4" s="6">
        <v>142.52000000000001</v>
      </c>
      <c r="AI4" s="6">
        <v>140.51</v>
      </c>
      <c r="AJ4" s="6">
        <v>150.77000000000001</v>
      </c>
      <c r="AK4" s="6">
        <v>130.09</v>
      </c>
      <c r="AL4" s="6">
        <v>207.05</v>
      </c>
      <c r="AM4" s="6">
        <v>230.48</v>
      </c>
      <c r="AN4" s="6">
        <v>125.05</v>
      </c>
      <c r="AO4" s="6">
        <v>149.88999999999999</v>
      </c>
      <c r="AP4" s="6">
        <v>107.1</v>
      </c>
      <c r="AQ4" s="6">
        <v>117.5</v>
      </c>
      <c r="AR4" s="6">
        <v>198.84</v>
      </c>
      <c r="AS4" s="6">
        <v>78.47</v>
      </c>
      <c r="AT4" s="6">
        <v>123.71</v>
      </c>
      <c r="AU4" s="6"/>
      <c r="AV4" s="6"/>
      <c r="AW4" s="6"/>
      <c r="AX4" s="6"/>
      <c r="AY4" s="6"/>
      <c r="AZ4" s="45"/>
    </row>
    <row r="5" spans="1:209" ht="15.75" customHeight="1" x14ac:dyDescent="0.55000000000000004">
      <c r="A5" s="22"/>
      <c r="B5" s="23"/>
      <c r="C5" s="24" t="s">
        <v>47</v>
      </c>
      <c r="D5" s="7">
        <f>(365*D3*D4)/12</f>
        <v>3744.3329037693698</v>
      </c>
      <c r="E5" s="26">
        <f t="shared" ref="E5:Y5" si="0">IF(ISBLANK(E3), "", (365*E3*E4)/12)</f>
        <v>3552.1720582083331</v>
      </c>
      <c r="F5" s="26">
        <f t="shared" si="0"/>
        <v>3130.526090041667</v>
      </c>
      <c r="G5" s="26">
        <f t="shared" si="0"/>
        <v>4423.1509496999997</v>
      </c>
      <c r="H5" s="26">
        <f t="shared" si="0"/>
        <v>6311.2035937500004</v>
      </c>
      <c r="I5" s="26">
        <f t="shared" si="0"/>
        <v>3323.3506184375001</v>
      </c>
      <c r="J5" s="26">
        <f t="shared" si="0"/>
        <v>2958.1454151333328</v>
      </c>
      <c r="K5" s="26">
        <f t="shared" si="0"/>
        <v>2460.4444365083332</v>
      </c>
      <c r="L5" s="26">
        <f t="shared" si="0"/>
        <v>6022.6542477833327</v>
      </c>
      <c r="M5" s="26">
        <f t="shared" si="0"/>
        <v>6842.1608964583329</v>
      </c>
      <c r="N5" s="26">
        <f t="shared" si="0"/>
        <v>4810.6943999875002</v>
      </c>
      <c r="O5" s="26">
        <f t="shared" si="0"/>
        <v>2053.7102419124999</v>
      </c>
      <c r="P5" s="26">
        <f t="shared" si="0"/>
        <v>2283.2024683416671</v>
      </c>
      <c r="Q5" s="26">
        <f t="shared" si="0"/>
        <v>4722.3438349750004</v>
      </c>
      <c r="R5" s="26">
        <f t="shared" si="0"/>
        <v>6576.657593916666</v>
      </c>
      <c r="S5" s="26">
        <f t="shared" si="0"/>
        <v>2762.0647463749997</v>
      </c>
      <c r="T5" s="26">
        <f t="shared" si="0"/>
        <v>3051.609128270833</v>
      </c>
      <c r="U5" s="26">
        <f t="shared" si="0"/>
        <v>5076.7254228749998</v>
      </c>
      <c r="V5" s="26">
        <f t="shared" si="0"/>
        <v>2492.6165004125</v>
      </c>
      <c r="W5" s="26">
        <f t="shared" si="0"/>
        <v>4057.3755418750002</v>
      </c>
      <c r="X5" s="26">
        <f t="shared" si="0"/>
        <v>3103.4391930583333</v>
      </c>
      <c r="Y5" s="26">
        <f t="shared" si="0"/>
        <v>2218.7330433333332</v>
      </c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46"/>
    </row>
    <row r="6" spans="1:209" ht="15.75" customHeight="1" x14ac:dyDescent="0.55000000000000004">
      <c r="A6" s="22"/>
      <c r="B6" s="27"/>
      <c r="C6" s="24" t="s">
        <v>48</v>
      </c>
      <c r="D6" s="28">
        <v>0</v>
      </c>
      <c r="E6" s="29"/>
      <c r="G6" s="22"/>
      <c r="H6" s="22"/>
      <c r="I6" s="22"/>
      <c r="J6" s="22"/>
      <c r="K6" s="22"/>
      <c r="L6" s="22"/>
      <c r="M6" s="22"/>
      <c r="AZ6" s="47"/>
    </row>
    <row r="7" spans="1:209" ht="15.75" customHeight="1" x14ac:dyDescent="0.35">
      <c r="AZ7" s="47"/>
    </row>
    <row r="8" spans="1:209" ht="15.75" customHeight="1" x14ac:dyDescent="0.55000000000000004">
      <c r="A8" s="19"/>
      <c r="B8" s="20" t="s">
        <v>49</v>
      </c>
      <c r="C8" s="20"/>
      <c r="D8" s="21" t="s">
        <v>1</v>
      </c>
      <c r="E8" s="9" t="s">
        <v>2</v>
      </c>
      <c r="F8" s="9" t="s">
        <v>3</v>
      </c>
      <c r="G8" s="9" t="s">
        <v>4</v>
      </c>
      <c r="H8" s="9" t="s">
        <v>5</v>
      </c>
      <c r="I8" s="9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 t="s">
        <v>11</v>
      </c>
      <c r="O8" s="9" t="s">
        <v>12</v>
      </c>
      <c r="P8" s="9" t="s">
        <v>13</v>
      </c>
      <c r="Q8" s="9" t="s">
        <v>14</v>
      </c>
      <c r="R8" s="9" t="s">
        <v>15</v>
      </c>
      <c r="S8" s="9" t="s">
        <v>16</v>
      </c>
      <c r="T8" s="9" t="s">
        <v>17</v>
      </c>
      <c r="U8" s="9" t="s">
        <v>18</v>
      </c>
      <c r="V8" s="9" t="s">
        <v>19</v>
      </c>
      <c r="W8" s="9" t="s">
        <v>20</v>
      </c>
      <c r="X8" s="9" t="s">
        <v>21</v>
      </c>
      <c r="Y8" s="9" t="s">
        <v>22</v>
      </c>
      <c r="Z8" s="9" t="s">
        <v>23</v>
      </c>
      <c r="AA8" s="9" t="s">
        <v>24</v>
      </c>
      <c r="AB8" s="9" t="s">
        <v>25</v>
      </c>
      <c r="AC8" s="9" t="s">
        <v>26</v>
      </c>
      <c r="AD8" s="9" t="s">
        <v>27</v>
      </c>
      <c r="AE8" s="9" t="s">
        <v>28</v>
      </c>
      <c r="AF8" s="9" t="s">
        <v>29</v>
      </c>
      <c r="AG8" s="9" t="s">
        <v>30</v>
      </c>
      <c r="AH8" s="9" t="s">
        <v>31</v>
      </c>
      <c r="AI8" s="9" t="s">
        <v>32</v>
      </c>
      <c r="AJ8" s="9" t="s">
        <v>33</v>
      </c>
      <c r="AK8" s="9" t="s">
        <v>34</v>
      </c>
      <c r="AL8" s="9" t="s">
        <v>35</v>
      </c>
      <c r="AM8" s="9" t="s">
        <v>36</v>
      </c>
      <c r="AN8" s="9" t="s">
        <v>37</v>
      </c>
      <c r="AO8" s="9" t="s">
        <v>38</v>
      </c>
      <c r="AP8" s="9" t="s">
        <v>39</v>
      </c>
      <c r="AQ8" s="9" t="s">
        <v>40</v>
      </c>
      <c r="AR8" s="9" t="s">
        <v>41</v>
      </c>
      <c r="AS8" s="9" t="s">
        <v>42</v>
      </c>
      <c r="AT8" s="9" t="s">
        <v>43</v>
      </c>
      <c r="AU8" s="9" t="s">
        <v>50</v>
      </c>
      <c r="AV8" s="9" t="s">
        <v>51</v>
      </c>
      <c r="AW8" s="9" t="s">
        <v>52</v>
      </c>
      <c r="AX8" s="9" t="s">
        <v>53</v>
      </c>
      <c r="AY8" s="9" t="s">
        <v>54</v>
      </c>
      <c r="AZ8" s="43" t="s">
        <v>55</v>
      </c>
      <c r="BA8" t="s">
        <v>56</v>
      </c>
      <c r="BB8" t="s">
        <v>57</v>
      </c>
      <c r="BC8" t="s">
        <v>58</v>
      </c>
      <c r="BD8" t="s">
        <v>59</v>
      </c>
      <c r="BE8" t="s">
        <v>60</v>
      </c>
      <c r="BF8" t="s">
        <v>61</v>
      </c>
      <c r="BG8" t="s">
        <v>62</v>
      </c>
      <c r="BH8" t="s">
        <v>63</v>
      </c>
      <c r="BI8" t="s">
        <v>64</v>
      </c>
      <c r="BJ8" t="s">
        <v>65</v>
      </c>
      <c r="BK8" t="s">
        <v>66</v>
      </c>
      <c r="BL8" t="s">
        <v>67</v>
      </c>
      <c r="BM8" t="s">
        <v>68</v>
      </c>
      <c r="BN8" t="s">
        <v>69</v>
      </c>
      <c r="BO8" t="s">
        <v>70</v>
      </c>
      <c r="BP8" t="s">
        <v>71</v>
      </c>
      <c r="BQ8" t="s">
        <v>72</v>
      </c>
      <c r="BR8" t="s">
        <v>73</v>
      </c>
      <c r="BS8" t="s">
        <v>74</v>
      </c>
      <c r="BT8" t="s">
        <v>75</v>
      </c>
      <c r="BU8" t="s">
        <v>76</v>
      </c>
      <c r="BV8" t="s">
        <v>77</v>
      </c>
      <c r="BW8" t="s">
        <v>78</v>
      </c>
      <c r="BX8" t="s">
        <v>79</v>
      </c>
      <c r="BY8" t="s">
        <v>80</v>
      </c>
      <c r="BZ8" t="s">
        <v>81</v>
      </c>
      <c r="CA8" t="s">
        <v>82</v>
      </c>
      <c r="CB8" t="s">
        <v>83</v>
      </c>
      <c r="CC8" t="s">
        <v>84</v>
      </c>
      <c r="CD8" t="s">
        <v>85</v>
      </c>
      <c r="CE8" t="s">
        <v>86</v>
      </c>
      <c r="CF8" t="s">
        <v>87</v>
      </c>
      <c r="CG8" t="s">
        <v>88</v>
      </c>
      <c r="CH8" t="s">
        <v>89</v>
      </c>
      <c r="CI8" t="s">
        <v>90</v>
      </c>
      <c r="CJ8" t="s">
        <v>91</v>
      </c>
      <c r="CK8" t="s">
        <v>92</v>
      </c>
      <c r="CL8" t="s">
        <v>93</v>
      </c>
      <c r="CM8" t="s">
        <v>94</v>
      </c>
      <c r="CN8" t="s">
        <v>95</v>
      </c>
      <c r="CO8" t="s">
        <v>96</v>
      </c>
      <c r="CP8" t="s">
        <v>97</v>
      </c>
      <c r="CQ8" t="s">
        <v>98</v>
      </c>
      <c r="CR8" t="s">
        <v>99</v>
      </c>
      <c r="CS8" t="s">
        <v>100</v>
      </c>
      <c r="CT8" t="s">
        <v>101</v>
      </c>
      <c r="CU8" t="s">
        <v>102</v>
      </c>
      <c r="CV8" t="s">
        <v>103</v>
      </c>
      <c r="CW8" t="s">
        <v>104</v>
      </c>
      <c r="CX8" t="s">
        <v>105</v>
      </c>
      <c r="CY8" t="s">
        <v>106</v>
      </c>
      <c r="CZ8" t="s">
        <v>107</v>
      </c>
      <c r="DA8" t="s">
        <v>108</v>
      </c>
      <c r="DB8" t="s">
        <v>109</v>
      </c>
      <c r="DC8" t="s">
        <v>110</v>
      </c>
      <c r="DD8" t="s">
        <v>111</v>
      </c>
      <c r="DE8" t="s">
        <v>112</v>
      </c>
      <c r="DF8" t="s">
        <v>113</v>
      </c>
      <c r="DG8" t="s">
        <v>114</v>
      </c>
      <c r="DH8" t="s">
        <v>115</v>
      </c>
      <c r="DI8" t="s">
        <v>116</v>
      </c>
      <c r="DJ8" t="s">
        <v>117</v>
      </c>
      <c r="DK8" t="s">
        <v>118</v>
      </c>
      <c r="DL8" t="s">
        <v>119</v>
      </c>
      <c r="DM8" t="s">
        <v>120</v>
      </c>
      <c r="DN8" t="s">
        <v>121</v>
      </c>
      <c r="DO8" t="s">
        <v>122</v>
      </c>
      <c r="DP8" t="s">
        <v>123</v>
      </c>
      <c r="DQ8" t="s">
        <v>124</v>
      </c>
      <c r="DR8" t="s">
        <v>125</v>
      </c>
      <c r="DS8" t="s">
        <v>126</v>
      </c>
      <c r="DT8" t="s">
        <v>127</v>
      </c>
      <c r="DU8" t="s">
        <v>128</v>
      </c>
      <c r="DV8" t="s">
        <v>129</v>
      </c>
      <c r="DW8" t="s">
        <v>130</v>
      </c>
      <c r="DX8" t="s">
        <v>131</v>
      </c>
      <c r="DY8" t="s">
        <v>132</v>
      </c>
      <c r="DZ8" t="s">
        <v>133</v>
      </c>
      <c r="EA8" t="s">
        <v>134</v>
      </c>
      <c r="EB8" t="s">
        <v>135</v>
      </c>
      <c r="EC8" t="s">
        <v>136</v>
      </c>
      <c r="ED8" t="s">
        <v>137</v>
      </c>
      <c r="EE8" t="s">
        <v>138</v>
      </c>
      <c r="EF8" t="s">
        <v>139</v>
      </c>
      <c r="EG8" t="s">
        <v>140</v>
      </c>
      <c r="EH8" t="s">
        <v>141</v>
      </c>
      <c r="EI8" t="s">
        <v>142</v>
      </c>
      <c r="EJ8" t="s">
        <v>143</v>
      </c>
      <c r="EK8" t="s">
        <v>144</v>
      </c>
      <c r="EL8" t="s">
        <v>145</v>
      </c>
      <c r="EM8" t="s">
        <v>146</v>
      </c>
      <c r="EN8" t="s">
        <v>147</v>
      </c>
      <c r="EO8" t="s">
        <v>148</v>
      </c>
      <c r="EP8" t="s">
        <v>149</v>
      </c>
      <c r="EQ8" t="s">
        <v>150</v>
      </c>
      <c r="ER8" t="s">
        <v>151</v>
      </c>
      <c r="ES8" t="s">
        <v>152</v>
      </c>
      <c r="ET8" t="s">
        <v>153</v>
      </c>
      <c r="EU8" t="s">
        <v>154</v>
      </c>
      <c r="EV8" t="s">
        <v>155</v>
      </c>
      <c r="EW8" t="s">
        <v>156</v>
      </c>
      <c r="EX8" t="s">
        <v>157</v>
      </c>
      <c r="EY8" t="s">
        <v>158</v>
      </c>
      <c r="EZ8" t="s">
        <v>159</v>
      </c>
      <c r="FA8" t="s">
        <v>160</v>
      </c>
      <c r="FB8" t="s">
        <v>161</v>
      </c>
      <c r="FC8" t="s">
        <v>162</v>
      </c>
      <c r="FD8" t="s">
        <v>163</v>
      </c>
      <c r="FE8" t="s">
        <v>164</v>
      </c>
      <c r="FF8" t="s">
        <v>165</v>
      </c>
      <c r="FG8" t="s">
        <v>166</v>
      </c>
      <c r="FH8" t="s">
        <v>167</v>
      </c>
      <c r="FI8" t="s">
        <v>168</v>
      </c>
      <c r="FJ8" t="s">
        <v>169</v>
      </c>
      <c r="FK8" t="s">
        <v>170</v>
      </c>
      <c r="FL8" t="s">
        <v>171</v>
      </c>
      <c r="FM8" t="s">
        <v>172</v>
      </c>
      <c r="FN8" t="s">
        <v>173</v>
      </c>
      <c r="FO8" t="s">
        <v>174</v>
      </c>
      <c r="FP8" t="s">
        <v>175</v>
      </c>
      <c r="FQ8" t="s">
        <v>176</v>
      </c>
      <c r="FR8" t="s">
        <v>177</v>
      </c>
      <c r="FS8" t="s">
        <v>178</v>
      </c>
      <c r="FT8" t="s">
        <v>179</v>
      </c>
      <c r="FU8" t="s">
        <v>180</v>
      </c>
      <c r="FV8" t="s">
        <v>181</v>
      </c>
      <c r="FW8" t="s">
        <v>182</v>
      </c>
      <c r="FX8" t="s">
        <v>183</v>
      </c>
      <c r="FY8" t="s">
        <v>184</v>
      </c>
      <c r="FZ8" t="s">
        <v>185</v>
      </c>
      <c r="GA8" t="s">
        <v>186</v>
      </c>
      <c r="GB8" t="s">
        <v>187</v>
      </c>
      <c r="GC8" t="s">
        <v>188</v>
      </c>
      <c r="GD8" t="s">
        <v>189</v>
      </c>
      <c r="GE8" t="s">
        <v>190</v>
      </c>
      <c r="GF8" t="s">
        <v>191</v>
      </c>
      <c r="GG8" t="s">
        <v>192</v>
      </c>
      <c r="GH8" t="s">
        <v>193</v>
      </c>
      <c r="GI8" t="s">
        <v>194</v>
      </c>
      <c r="GJ8" t="s">
        <v>195</v>
      </c>
      <c r="GK8" t="s">
        <v>196</v>
      </c>
      <c r="GL8" t="s">
        <v>197</v>
      </c>
      <c r="GM8" t="s">
        <v>198</v>
      </c>
      <c r="GN8" t="s">
        <v>199</v>
      </c>
      <c r="GO8" t="s">
        <v>200</v>
      </c>
      <c r="GP8" t="s">
        <v>201</v>
      </c>
      <c r="GQ8" t="s">
        <v>202</v>
      </c>
      <c r="GR8" t="s">
        <v>203</v>
      </c>
      <c r="GS8" t="s">
        <v>204</v>
      </c>
      <c r="GT8" t="s">
        <v>205</v>
      </c>
      <c r="GU8" t="s">
        <v>206</v>
      </c>
      <c r="GV8" t="s">
        <v>207</v>
      </c>
      <c r="GW8" t="s">
        <v>208</v>
      </c>
      <c r="GX8" t="s">
        <v>209</v>
      </c>
      <c r="GY8" t="s">
        <v>210</v>
      </c>
      <c r="GZ8" t="s">
        <v>211</v>
      </c>
      <c r="HA8" t="s">
        <v>212</v>
      </c>
    </row>
    <row r="9" spans="1:209" ht="15.75" customHeight="1" x14ac:dyDescent="0.55000000000000004">
      <c r="A9" s="22"/>
      <c r="B9" s="23"/>
      <c r="C9" s="24" t="s">
        <v>45</v>
      </c>
      <c r="D9" s="17">
        <f>AVERAGE(E9:AZ9)</f>
        <v>0.76175325000000038</v>
      </c>
      <c r="E9" s="25">
        <v>0.78536600000000001</v>
      </c>
      <c r="F9" s="25">
        <v>0.86879399999999996</v>
      </c>
      <c r="G9" s="25">
        <v>0.65634700000000001</v>
      </c>
      <c r="H9" s="25">
        <v>0.88216600000000001</v>
      </c>
      <c r="I9" s="25">
        <v>0.77443600000000001</v>
      </c>
      <c r="J9" s="25">
        <v>0.59818700000000002</v>
      </c>
      <c r="K9" s="25">
        <v>0.65198199999999995</v>
      </c>
      <c r="L9" s="25">
        <v>0.84590200000000004</v>
      </c>
      <c r="M9" s="25">
        <v>0.57196999999999998</v>
      </c>
      <c r="N9" s="25">
        <v>0.79182200000000003</v>
      </c>
      <c r="O9" s="25">
        <v>0.690299</v>
      </c>
      <c r="P9" s="25">
        <v>0.80528100000000002</v>
      </c>
      <c r="Q9" s="25">
        <v>0.88888900000000004</v>
      </c>
      <c r="R9" s="25">
        <v>0.87548599999999999</v>
      </c>
      <c r="S9" s="25">
        <v>0.51111099999999998</v>
      </c>
      <c r="T9" s="25">
        <v>0.83576600000000001</v>
      </c>
      <c r="U9" s="25">
        <v>0.84615399999999996</v>
      </c>
      <c r="V9" s="25">
        <v>0.70392699999999997</v>
      </c>
      <c r="W9" s="25">
        <v>0.78445200000000004</v>
      </c>
      <c r="X9" s="25">
        <v>0.59932700000000005</v>
      </c>
      <c r="Y9" s="25">
        <v>0.7</v>
      </c>
      <c r="Z9" s="25">
        <v>0.70817099999999999</v>
      </c>
      <c r="AA9" s="25">
        <v>0.79411799999999999</v>
      </c>
      <c r="AB9" s="25">
        <v>0.71217699999999995</v>
      </c>
      <c r="AC9" s="25">
        <v>0.85889599999999999</v>
      </c>
      <c r="AD9" s="25">
        <v>0.51322800000000002</v>
      </c>
      <c r="AE9" s="25">
        <v>0.91472900000000001</v>
      </c>
      <c r="AF9" s="25">
        <v>0.83783799999999997</v>
      </c>
      <c r="AG9" s="25">
        <v>0.70934299999999995</v>
      </c>
      <c r="AH9" s="25">
        <v>0.721557</v>
      </c>
      <c r="AI9" s="25">
        <v>0.87898100000000001</v>
      </c>
      <c r="AJ9" s="25">
        <v>0.86135700000000004</v>
      </c>
      <c r="AK9" s="25">
        <v>0.88817900000000005</v>
      </c>
      <c r="AL9" s="25">
        <v>0.80503100000000005</v>
      </c>
      <c r="AM9" s="25">
        <v>0.73040799999999995</v>
      </c>
      <c r="AN9" s="25">
        <v>0.83489100000000005</v>
      </c>
      <c r="AO9" s="25">
        <v>0.66025599999999995</v>
      </c>
      <c r="AP9" s="25">
        <v>0.86435300000000004</v>
      </c>
      <c r="AQ9" s="25">
        <v>0.89965399999999995</v>
      </c>
      <c r="AR9" s="25">
        <v>0.81784400000000002</v>
      </c>
      <c r="AS9" s="25">
        <v>0.5</v>
      </c>
      <c r="AT9" s="25">
        <v>0.64841499999999996</v>
      </c>
      <c r="AU9" s="25">
        <v>0.74261600000000005</v>
      </c>
      <c r="AV9" s="25">
        <v>0.68791899999999995</v>
      </c>
      <c r="AW9" s="25">
        <v>0.88811200000000001</v>
      </c>
      <c r="AX9" s="25">
        <v>0.71951200000000004</v>
      </c>
      <c r="AY9" s="25">
        <v>0.836364</v>
      </c>
      <c r="AZ9" s="44">
        <v>0.86254299999999995</v>
      </c>
      <c r="BA9">
        <v>0.67193700000000001</v>
      </c>
      <c r="BB9">
        <v>0.62420399999999998</v>
      </c>
      <c r="BC9">
        <v>0.81115899999999996</v>
      </c>
      <c r="BD9">
        <v>0.74309400000000003</v>
      </c>
      <c r="BE9">
        <v>0.80341899999999999</v>
      </c>
      <c r="BF9">
        <v>0.65889200000000003</v>
      </c>
      <c r="BG9">
        <v>0.861842</v>
      </c>
      <c r="BH9">
        <v>0.83455900000000005</v>
      </c>
      <c r="BI9">
        <v>0.88775499999999996</v>
      </c>
      <c r="BJ9">
        <v>0.80645199999999995</v>
      </c>
      <c r="BK9">
        <v>0.85341999999999996</v>
      </c>
      <c r="BL9">
        <v>0.76666699999999999</v>
      </c>
      <c r="BM9">
        <v>0.95555599999999996</v>
      </c>
      <c r="BN9">
        <v>0.91849499999999995</v>
      </c>
      <c r="BO9">
        <v>0.85534600000000005</v>
      </c>
      <c r="BP9">
        <v>0.74193500000000001</v>
      </c>
      <c r="BQ9">
        <v>0.86686399999999997</v>
      </c>
      <c r="BR9">
        <v>0.78977299999999995</v>
      </c>
      <c r="BS9">
        <v>0.86759600000000003</v>
      </c>
      <c r="BT9">
        <v>0.65937500000000004</v>
      </c>
      <c r="BU9">
        <v>0.76868300000000001</v>
      </c>
      <c r="BV9">
        <v>0.58484800000000003</v>
      </c>
      <c r="BW9">
        <v>0.79522199999999998</v>
      </c>
      <c r="BX9">
        <v>0.73461500000000002</v>
      </c>
      <c r="BY9">
        <v>0.63430399999999998</v>
      </c>
      <c r="BZ9">
        <v>0.57317099999999999</v>
      </c>
      <c r="CA9">
        <v>0.80803599999999998</v>
      </c>
      <c r="CB9">
        <v>0.67741899999999999</v>
      </c>
      <c r="CC9">
        <v>0.75973999999999997</v>
      </c>
      <c r="CD9">
        <v>0.61512</v>
      </c>
      <c r="CE9">
        <v>0.68239000000000005</v>
      </c>
      <c r="CF9">
        <v>0.59064300000000003</v>
      </c>
      <c r="CG9">
        <v>0.70418000000000003</v>
      </c>
      <c r="CH9">
        <v>0.90635500000000002</v>
      </c>
      <c r="CI9">
        <v>0.92284900000000003</v>
      </c>
      <c r="CJ9">
        <v>0.96564899999999998</v>
      </c>
      <c r="CK9">
        <v>0.53795400000000004</v>
      </c>
      <c r="CL9">
        <v>0.83763799999999999</v>
      </c>
      <c r="CM9">
        <v>0.87372000000000005</v>
      </c>
      <c r="CN9">
        <v>0.84210499999999999</v>
      </c>
      <c r="CO9">
        <v>0.53515599999999997</v>
      </c>
      <c r="CP9">
        <v>0.76821200000000001</v>
      </c>
      <c r="CQ9">
        <v>0.81949499999999997</v>
      </c>
      <c r="CR9">
        <v>0.722603</v>
      </c>
      <c r="CS9">
        <v>0.84647300000000003</v>
      </c>
      <c r="CT9">
        <v>0.90209799999999996</v>
      </c>
      <c r="CU9">
        <v>0.758741</v>
      </c>
      <c r="CV9">
        <v>0.663609</v>
      </c>
      <c r="CW9">
        <v>0.68823500000000004</v>
      </c>
      <c r="CX9">
        <v>0.67084600000000005</v>
      </c>
      <c r="CY9">
        <v>0.74702400000000002</v>
      </c>
      <c r="CZ9">
        <v>0.96850400000000003</v>
      </c>
      <c r="DA9">
        <v>0.92235999999999996</v>
      </c>
      <c r="DB9">
        <v>0.82089599999999996</v>
      </c>
      <c r="DC9">
        <v>0.68235299999999999</v>
      </c>
      <c r="DD9">
        <v>0.53468199999999999</v>
      </c>
      <c r="DE9">
        <v>0.538462</v>
      </c>
      <c r="DF9">
        <v>0.64193500000000003</v>
      </c>
      <c r="DG9">
        <v>0.82399999999999995</v>
      </c>
      <c r="DH9">
        <v>0.507463</v>
      </c>
      <c r="DI9">
        <v>0.92</v>
      </c>
      <c r="DJ9">
        <v>0.58204299999999998</v>
      </c>
      <c r="DK9">
        <v>0.82461499999999999</v>
      </c>
      <c r="DL9">
        <v>0.71646299999999996</v>
      </c>
      <c r="DM9">
        <v>0.79856099999999997</v>
      </c>
      <c r="DN9">
        <v>0.66883099999999995</v>
      </c>
      <c r="DO9">
        <v>0.67391299999999998</v>
      </c>
      <c r="DP9">
        <v>0.725275</v>
      </c>
      <c r="DQ9">
        <v>0.79272699999999996</v>
      </c>
      <c r="DR9">
        <v>0.90262200000000004</v>
      </c>
      <c r="DS9">
        <v>0.90438200000000002</v>
      </c>
      <c r="DT9">
        <v>0.75073299999999998</v>
      </c>
      <c r="DU9">
        <v>0.79062500000000002</v>
      </c>
      <c r="DV9">
        <v>0.77606200000000003</v>
      </c>
      <c r="DW9">
        <v>0.614958</v>
      </c>
      <c r="DX9">
        <v>0.75968999999999998</v>
      </c>
      <c r="DY9">
        <v>0.69444399999999995</v>
      </c>
      <c r="DZ9">
        <v>0.88235300000000005</v>
      </c>
      <c r="EA9">
        <v>0.74230799999999997</v>
      </c>
      <c r="EB9">
        <v>0.89735100000000001</v>
      </c>
      <c r="EC9">
        <v>0.73462799999999995</v>
      </c>
      <c r="ED9">
        <v>0.71562499999999996</v>
      </c>
      <c r="EE9">
        <v>0.87804899999999997</v>
      </c>
      <c r="EF9">
        <v>0.70886099999999996</v>
      </c>
      <c r="EG9">
        <v>0.83435599999999999</v>
      </c>
      <c r="EH9">
        <v>0.85628700000000002</v>
      </c>
      <c r="EI9">
        <v>0.76678400000000002</v>
      </c>
      <c r="EJ9">
        <v>0.69811299999999998</v>
      </c>
      <c r="EK9">
        <v>0.78827400000000003</v>
      </c>
      <c r="EL9">
        <v>0.72981399999999996</v>
      </c>
      <c r="EM9">
        <v>0.85800600000000005</v>
      </c>
      <c r="EN9">
        <v>0.57084999999999997</v>
      </c>
      <c r="EO9">
        <v>0.61993799999999999</v>
      </c>
      <c r="EP9">
        <v>0.84740300000000002</v>
      </c>
      <c r="EQ9">
        <v>0.9</v>
      </c>
      <c r="ER9">
        <v>0.76241099999999995</v>
      </c>
      <c r="ES9">
        <v>0.83391000000000004</v>
      </c>
      <c r="ET9">
        <v>0.73333300000000001</v>
      </c>
      <c r="EU9">
        <v>0.54754999999999998</v>
      </c>
      <c r="EV9">
        <v>0.87387400000000004</v>
      </c>
      <c r="EW9">
        <v>0.81677</v>
      </c>
      <c r="EX9">
        <v>0.91331300000000004</v>
      </c>
      <c r="EY9">
        <v>0.70096499999999995</v>
      </c>
      <c r="EZ9">
        <v>0.53947400000000001</v>
      </c>
      <c r="FA9">
        <v>0.56521699999999997</v>
      </c>
      <c r="FB9">
        <v>0.72455099999999995</v>
      </c>
      <c r="FC9">
        <v>0.62025300000000005</v>
      </c>
      <c r="FD9">
        <v>0.66765600000000003</v>
      </c>
      <c r="FE9">
        <v>0.73590500000000003</v>
      </c>
      <c r="FF9">
        <v>0.610738</v>
      </c>
      <c r="FG9">
        <v>0.798817</v>
      </c>
      <c r="FH9">
        <v>0.89602400000000004</v>
      </c>
      <c r="FI9">
        <v>0.639073</v>
      </c>
      <c r="FJ9">
        <v>0.91156499999999996</v>
      </c>
      <c r="FK9">
        <v>0.74695100000000003</v>
      </c>
      <c r="FL9">
        <v>0.68661000000000005</v>
      </c>
      <c r="FM9">
        <v>0.92391299999999998</v>
      </c>
      <c r="FN9">
        <v>0.73089700000000002</v>
      </c>
      <c r="FO9">
        <v>0.54782600000000004</v>
      </c>
      <c r="FP9">
        <v>0.83501700000000001</v>
      </c>
      <c r="FQ9">
        <v>0.87301600000000001</v>
      </c>
      <c r="FR9">
        <v>0.77971000000000001</v>
      </c>
      <c r="FS9">
        <v>0.906667</v>
      </c>
      <c r="FT9">
        <v>0.52650200000000003</v>
      </c>
      <c r="FU9">
        <v>0.54647900000000005</v>
      </c>
      <c r="FV9">
        <v>0.81786899999999996</v>
      </c>
      <c r="FW9">
        <v>0.865672</v>
      </c>
      <c r="FX9">
        <v>0.93002899999999999</v>
      </c>
      <c r="FY9">
        <v>0.63352299999999995</v>
      </c>
      <c r="FZ9">
        <v>0.62359600000000004</v>
      </c>
      <c r="GA9">
        <v>0.60913700000000004</v>
      </c>
      <c r="GB9">
        <v>0.69318199999999996</v>
      </c>
      <c r="GC9">
        <v>0.60059200000000001</v>
      </c>
      <c r="GD9">
        <v>0.71</v>
      </c>
      <c r="GE9">
        <v>0.69805200000000001</v>
      </c>
      <c r="GF9">
        <v>0.60061900000000001</v>
      </c>
      <c r="GG9">
        <v>0.50417800000000002</v>
      </c>
      <c r="GH9">
        <v>0.78597799999999995</v>
      </c>
      <c r="GI9">
        <v>0.50202400000000003</v>
      </c>
      <c r="GJ9">
        <v>0.94533800000000001</v>
      </c>
      <c r="GK9">
        <v>0.77777799999999997</v>
      </c>
      <c r="GL9">
        <v>0.76898699999999998</v>
      </c>
      <c r="GM9">
        <v>0.75</v>
      </c>
      <c r="GN9">
        <v>0.69850699999999999</v>
      </c>
      <c r="GO9">
        <v>0.77409600000000001</v>
      </c>
      <c r="GP9">
        <v>0.54237299999999999</v>
      </c>
      <c r="GQ9">
        <v>0.77500000000000002</v>
      </c>
      <c r="GR9">
        <v>0.85348000000000002</v>
      </c>
      <c r="GS9">
        <v>0.87457600000000002</v>
      </c>
      <c r="GT9">
        <v>0.74621199999999999</v>
      </c>
      <c r="GU9">
        <v>0.77187499999999998</v>
      </c>
      <c r="GV9">
        <v>0.82484100000000005</v>
      </c>
      <c r="GW9">
        <v>0.93470799999999998</v>
      </c>
      <c r="GX9">
        <v>0.762463</v>
      </c>
      <c r="GY9">
        <v>0.77717400000000003</v>
      </c>
      <c r="GZ9">
        <v>0.78683400000000003</v>
      </c>
      <c r="HA9">
        <v>0.77207999999999999</v>
      </c>
    </row>
    <row r="10" spans="1:209" ht="15.75" customHeight="1" x14ac:dyDescent="0.55000000000000004">
      <c r="A10" s="22"/>
      <c r="B10" s="23"/>
      <c r="C10" s="24" t="s">
        <v>46</v>
      </c>
      <c r="D10" s="7">
        <f>AVERAGE(E10:AZ10)</f>
        <v>201.30645833333327</v>
      </c>
      <c r="E10" s="6">
        <v>213.39</v>
      </c>
      <c r="F10" s="6">
        <v>209.73</v>
      </c>
      <c r="G10" s="6">
        <v>167.6</v>
      </c>
      <c r="H10" s="6">
        <v>120.29</v>
      </c>
      <c r="I10" s="6">
        <v>99.06</v>
      </c>
      <c r="J10" s="6">
        <v>298.18</v>
      </c>
      <c r="K10" s="6">
        <v>433.16</v>
      </c>
      <c r="L10" s="6">
        <v>168.38</v>
      </c>
      <c r="M10" s="6">
        <v>214.62</v>
      </c>
      <c r="N10" s="6">
        <v>139.86000000000001</v>
      </c>
      <c r="O10" s="6">
        <v>188.68</v>
      </c>
      <c r="P10" s="6">
        <v>150.15</v>
      </c>
      <c r="Q10" s="6">
        <v>240.62</v>
      </c>
      <c r="R10" s="6">
        <v>121.97</v>
      </c>
      <c r="S10" s="6">
        <v>259.14</v>
      </c>
      <c r="T10" s="6">
        <v>122.43</v>
      </c>
      <c r="U10" s="6">
        <v>205.76</v>
      </c>
      <c r="V10" s="6">
        <v>164.41</v>
      </c>
      <c r="W10" s="6">
        <v>250.77</v>
      </c>
      <c r="X10" s="6">
        <v>158.59</v>
      </c>
      <c r="Y10" s="6">
        <v>96.49</v>
      </c>
      <c r="Z10" s="6">
        <v>107.65</v>
      </c>
      <c r="AA10" s="6">
        <v>211.11</v>
      </c>
      <c r="AB10" s="6">
        <v>144.78</v>
      </c>
      <c r="AC10" s="6">
        <v>59.44</v>
      </c>
      <c r="AD10" s="6">
        <v>242.63</v>
      </c>
      <c r="AE10" s="6">
        <v>343.54</v>
      </c>
      <c r="AF10" s="6">
        <v>280.3</v>
      </c>
      <c r="AG10" s="6">
        <v>233.5</v>
      </c>
      <c r="AH10" s="6">
        <v>176.05</v>
      </c>
      <c r="AI10" s="6">
        <v>222.05</v>
      </c>
      <c r="AJ10" s="6">
        <v>325.02999999999997</v>
      </c>
      <c r="AK10" s="6">
        <v>199.42</v>
      </c>
      <c r="AL10" s="6">
        <v>269.08</v>
      </c>
      <c r="AM10" s="6">
        <v>158.32</v>
      </c>
      <c r="AN10" s="6">
        <v>242.15</v>
      </c>
      <c r="AO10" s="6">
        <v>139.59</v>
      </c>
      <c r="AP10" s="6">
        <v>92.2</v>
      </c>
      <c r="AQ10" s="6">
        <v>228.92</v>
      </c>
      <c r="AR10" s="6">
        <v>235.12</v>
      </c>
      <c r="AS10" s="6">
        <v>306.66000000000003</v>
      </c>
      <c r="AT10" s="6">
        <v>207.89</v>
      </c>
      <c r="AU10" s="6">
        <v>143.09</v>
      </c>
      <c r="AV10" s="6">
        <v>338.17</v>
      </c>
      <c r="AW10" s="6">
        <v>218.47</v>
      </c>
      <c r="AX10" s="6">
        <v>172.14</v>
      </c>
      <c r="AY10" s="6">
        <v>142.26</v>
      </c>
      <c r="AZ10" s="45">
        <v>199.87</v>
      </c>
      <c r="BA10">
        <v>106.83</v>
      </c>
      <c r="BB10">
        <v>145.93</v>
      </c>
      <c r="BC10">
        <v>115.38</v>
      </c>
      <c r="BD10">
        <v>165.07</v>
      </c>
      <c r="BE10">
        <v>169.57</v>
      </c>
      <c r="BF10">
        <v>157.41999999999999</v>
      </c>
      <c r="BG10">
        <v>228.23</v>
      </c>
      <c r="BH10">
        <v>123.45</v>
      </c>
      <c r="BI10">
        <v>117.62</v>
      </c>
      <c r="BJ10">
        <v>248.82</v>
      </c>
      <c r="BK10">
        <v>179.63</v>
      </c>
      <c r="BL10">
        <v>87.18</v>
      </c>
      <c r="BM10">
        <v>53.82</v>
      </c>
      <c r="BN10">
        <v>151.75</v>
      </c>
      <c r="BO10">
        <v>120.85</v>
      </c>
      <c r="BP10">
        <v>269.93</v>
      </c>
      <c r="BQ10">
        <v>191.94</v>
      </c>
      <c r="BR10">
        <v>188.6</v>
      </c>
      <c r="BS10">
        <v>180.36</v>
      </c>
      <c r="BT10">
        <v>214.93</v>
      </c>
      <c r="BU10">
        <v>160.93</v>
      </c>
      <c r="BV10">
        <v>163.87</v>
      </c>
      <c r="BW10">
        <v>183.96</v>
      </c>
      <c r="BX10">
        <v>168.16</v>
      </c>
      <c r="BY10">
        <v>176.65</v>
      </c>
      <c r="BZ10">
        <v>335.64</v>
      </c>
      <c r="CA10">
        <v>207.19</v>
      </c>
      <c r="CB10">
        <v>233.3</v>
      </c>
      <c r="CC10">
        <v>166.07</v>
      </c>
      <c r="CD10">
        <v>155</v>
      </c>
      <c r="CE10">
        <v>215.99</v>
      </c>
      <c r="CF10">
        <v>233.35</v>
      </c>
      <c r="CG10">
        <v>210.35</v>
      </c>
      <c r="CH10">
        <v>174.28</v>
      </c>
      <c r="CI10">
        <v>234.13</v>
      </c>
      <c r="CJ10">
        <v>161.80000000000001</v>
      </c>
      <c r="CK10">
        <v>95.63</v>
      </c>
      <c r="CL10">
        <v>170.99</v>
      </c>
      <c r="CM10">
        <v>228.32</v>
      </c>
      <c r="CN10">
        <v>155.09</v>
      </c>
      <c r="CO10">
        <v>87.78</v>
      </c>
      <c r="CP10">
        <v>384.46</v>
      </c>
      <c r="CQ10">
        <v>173.15</v>
      </c>
      <c r="CR10">
        <v>203.26</v>
      </c>
      <c r="CS10">
        <v>214.57</v>
      </c>
      <c r="CT10">
        <v>100.1</v>
      </c>
      <c r="CU10">
        <v>72.180000000000007</v>
      </c>
      <c r="CV10">
        <v>170.19</v>
      </c>
      <c r="CW10">
        <v>239.34</v>
      </c>
      <c r="CX10">
        <v>311.33</v>
      </c>
      <c r="CY10">
        <v>340.34</v>
      </c>
      <c r="CZ10">
        <v>302.89999999999998</v>
      </c>
      <c r="DA10">
        <v>222.99</v>
      </c>
      <c r="DB10">
        <v>151.26</v>
      </c>
      <c r="DC10">
        <v>221.75</v>
      </c>
      <c r="DD10">
        <v>182.92</v>
      </c>
      <c r="DE10">
        <v>115.66</v>
      </c>
      <c r="DF10">
        <v>320.85000000000002</v>
      </c>
      <c r="DG10">
        <v>144.81</v>
      </c>
      <c r="DH10">
        <v>103.26</v>
      </c>
      <c r="DI10">
        <v>170.15</v>
      </c>
      <c r="DJ10">
        <v>114.77</v>
      </c>
      <c r="DK10">
        <v>208.12</v>
      </c>
      <c r="DL10">
        <v>155.69</v>
      </c>
      <c r="DM10">
        <v>158.38</v>
      </c>
      <c r="DN10">
        <v>147.83000000000001</v>
      </c>
      <c r="DO10">
        <v>117.06</v>
      </c>
      <c r="DP10">
        <v>156.38</v>
      </c>
      <c r="DQ10">
        <v>254.41</v>
      </c>
      <c r="DR10">
        <v>156.81</v>
      </c>
      <c r="DS10">
        <v>217.23</v>
      </c>
      <c r="DT10">
        <v>133.41</v>
      </c>
      <c r="DU10">
        <v>140.32</v>
      </c>
      <c r="DV10">
        <v>227.43</v>
      </c>
      <c r="DW10">
        <v>80.62</v>
      </c>
      <c r="DX10">
        <v>241.05</v>
      </c>
      <c r="DY10">
        <v>208.93</v>
      </c>
      <c r="DZ10">
        <v>164.11</v>
      </c>
      <c r="EA10">
        <v>150.61000000000001</v>
      </c>
      <c r="EB10">
        <v>142.85</v>
      </c>
      <c r="EC10">
        <v>235.76</v>
      </c>
      <c r="ED10">
        <v>172.32</v>
      </c>
      <c r="EE10">
        <v>208.47</v>
      </c>
      <c r="EF10">
        <v>98.84</v>
      </c>
      <c r="EG10">
        <v>161.52000000000001</v>
      </c>
      <c r="EH10">
        <v>178.54</v>
      </c>
      <c r="EI10">
        <v>193.14</v>
      </c>
      <c r="EJ10">
        <v>183.97</v>
      </c>
      <c r="EK10">
        <v>156.77000000000001</v>
      </c>
      <c r="EL10">
        <v>202.88</v>
      </c>
      <c r="EM10">
        <v>151.15</v>
      </c>
      <c r="EN10">
        <v>245.94</v>
      </c>
      <c r="EO10">
        <v>255.64</v>
      </c>
      <c r="EP10">
        <v>121.96</v>
      </c>
      <c r="EQ10">
        <v>140.93</v>
      </c>
      <c r="ER10">
        <v>214.82</v>
      </c>
      <c r="ES10">
        <v>163.82</v>
      </c>
      <c r="ET10">
        <v>153.13</v>
      </c>
      <c r="EU10">
        <v>183.48</v>
      </c>
      <c r="EV10">
        <v>180.33</v>
      </c>
      <c r="EW10">
        <v>214.77</v>
      </c>
      <c r="EX10">
        <v>154.13999999999999</v>
      </c>
      <c r="EY10">
        <v>248.32</v>
      </c>
      <c r="EZ10">
        <v>76.87</v>
      </c>
      <c r="FA10">
        <v>99.42</v>
      </c>
      <c r="FB10">
        <v>140.84</v>
      </c>
      <c r="FC10">
        <v>248.99</v>
      </c>
      <c r="FD10">
        <v>186.86</v>
      </c>
      <c r="FE10">
        <v>241.34</v>
      </c>
      <c r="FF10">
        <v>378.84</v>
      </c>
      <c r="FG10">
        <v>151.16999999999999</v>
      </c>
      <c r="FH10">
        <v>143.16999999999999</v>
      </c>
      <c r="FI10">
        <v>205.67</v>
      </c>
      <c r="FJ10">
        <v>268.88</v>
      </c>
      <c r="FK10">
        <v>182.61</v>
      </c>
      <c r="FL10">
        <v>155.24</v>
      </c>
      <c r="FM10">
        <v>103.39</v>
      </c>
      <c r="FN10">
        <v>128.66999999999999</v>
      </c>
      <c r="FO10">
        <v>134.04</v>
      </c>
      <c r="FP10">
        <v>165.43</v>
      </c>
      <c r="FQ10">
        <v>244.79</v>
      </c>
      <c r="FR10">
        <v>187.86</v>
      </c>
      <c r="FS10">
        <v>197.43</v>
      </c>
      <c r="FT10">
        <v>246.93</v>
      </c>
      <c r="FU10">
        <v>221.12</v>
      </c>
      <c r="FV10">
        <v>145.34</v>
      </c>
      <c r="FW10">
        <v>106.93</v>
      </c>
      <c r="FX10">
        <v>76.989999999999995</v>
      </c>
      <c r="FY10">
        <v>135.1</v>
      </c>
      <c r="FZ10">
        <v>133.01</v>
      </c>
      <c r="GA10">
        <v>195.15</v>
      </c>
      <c r="GB10">
        <v>170.3</v>
      </c>
      <c r="GC10">
        <v>92.92</v>
      </c>
      <c r="GD10">
        <v>172.21</v>
      </c>
      <c r="GE10">
        <v>137.72</v>
      </c>
      <c r="GF10">
        <v>169.89</v>
      </c>
      <c r="GG10">
        <v>132.68</v>
      </c>
      <c r="GH10">
        <v>149.63999999999999</v>
      </c>
      <c r="GI10">
        <v>119.9</v>
      </c>
      <c r="GJ10">
        <v>280.51</v>
      </c>
      <c r="GK10">
        <v>168.95</v>
      </c>
      <c r="GL10">
        <v>206.3</v>
      </c>
      <c r="GM10">
        <v>88.67</v>
      </c>
      <c r="GN10">
        <v>144.37</v>
      </c>
      <c r="GO10">
        <v>130.43</v>
      </c>
      <c r="GP10">
        <v>244.37</v>
      </c>
      <c r="GQ10">
        <v>137.54</v>
      </c>
      <c r="GR10">
        <v>212.37</v>
      </c>
      <c r="GS10">
        <v>193.12</v>
      </c>
      <c r="GT10">
        <v>186.98</v>
      </c>
      <c r="GU10">
        <v>140</v>
      </c>
      <c r="GV10">
        <v>233.47</v>
      </c>
      <c r="GW10">
        <v>277.22000000000003</v>
      </c>
      <c r="GX10">
        <v>130.57</v>
      </c>
      <c r="GY10">
        <v>175.97</v>
      </c>
      <c r="GZ10">
        <v>188.71</v>
      </c>
      <c r="HA10">
        <v>112.21</v>
      </c>
    </row>
    <row r="11" spans="1:209" ht="15.75" customHeight="1" x14ac:dyDescent="0.55000000000000004">
      <c r="A11" s="22"/>
      <c r="B11" s="23"/>
      <c r="C11" s="24" t="s">
        <v>47</v>
      </c>
      <c r="D11" s="7">
        <f>(365*D9*D10)/12</f>
        <v>4664.2695701427747</v>
      </c>
      <c r="E11" s="26">
        <f t="shared" ref="E11:Y11" si="1">IF(ISBLANK(E9), "", (365*E9*E10)/12)</f>
        <v>5097.506376675</v>
      </c>
      <c r="F11" s="26">
        <f t="shared" si="1"/>
        <v>5542.2867042749995</v>
      </c>
      <c r="G11" s="26">
        <f t="shared" si="1"/>
        <v>3345.9476148333329</v>
      </c>
      <c r="H11" s="26">
        <f t="shared" si="1"/>
        <v>3227.6873392583334</v>
      </c>
      <c r="I11" s="26">
        <f t="shared" si="1"/>
        <v>2333.4337507000005</v>
      </c>
      <c r="J11" s="26">
        <f t="shared" si="1"/>
        <v>5425.3417396583336</v>
      </c>
      <c r="K11" s="26">
        <f t="shared" si="1"/>
        <v>8590.0475782333324</v>
      </c>
      <c r="L11" s="26">
        <f t="shared" si="1"/>
        <v>4332.3364372833339</v>
      </c>
      <c r="M11" s="26">
        <f t="shared" si="1"/>
        <v>3733.8344592499998</v>
      </c>
      <c r="N11" s="26">
        <f t="shared" si="1"/>
        <v>3368.4701746500009</v>
      </c>
      <c r="O11" s="26">
        <f t="shared" si="1"/>
        <v>3961.6374659833332</v>
      </c>
      <c r="P11" s="26">
        <f t="shared" si="1"/>
        <v>3677.7686570625006</v>
      </c>
      <c r="Q11" s="26">
        <f t="shared" si="1"/>
        <v>6505.6526650583337</v>
      </c>
      <c r="R11" s="26">
        <f t="shared" si="1"/>
        <v>3247.9837506916665</v>
      </c>
      <c r="S11" s="26">
        <f t="shared" si="1"/>
        <v>4028.6663464249996</v>
      </c>
      <c r="T11" s="26">
        <f t="shared" si="1"/>
        <v>3112.3194544750004</v>
      </c>
      <c r="U11" s="26">
        <f t="shared" si="1"/>
        <v>5295.683014133333</v>
      </c>
      <c r="V11" s="26">
        <f t="shared" si="1"/>
        <v>3520.2010746291667</v>
      </c>
      <c r="W11" s="26">
        <f t="shared" si="1"/>
        <v>5983.4762695500003</v>
      </c>
      <c r="X11" s="26">
        <f t="shared" si="1"/>
        <v>2891.0210966208338</v>
      </c>
      <c r="Y11" s="26">
        <f t="shared" si="1"/>
        <v>2054.4329166666662</v>
      </c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46"/>
    </row>
    <row r="12" spans="1:209" ht="15.75" customHeight="1" x14ac:dyDescent="0.55000000000000004">
      <c r="A12" s="22"/>
      <c r="B12" s="27"/>
      <c r="C12" s="24" t="s">
        <v>48</v>
      </c>
      <c r="D12" s="28">
        <v>0</v>
      </c>
      <c r="E12" s="29"/>
      <c r="G12" s="22"/>
      <c r="H12" s="22"/>
      <c r="I12" s="22"/>
      <c r="J12" s="22"/>
      <c r="K12" s="22"/>
      <c r="L12" s="22"/>
      <c r="M12" s="22"/>
      <c r="AZ12" s="47"/>
    </row>
    <row r="13" spans="1:209" ht="15.75" customHeight="1" x14ac:dyDescent="0.35">
      <c r="AZ13" s="47"/>
    </row>
    <row r="14" spans="1:209" ht="15.75" customHeight="1" x14ac:dyDescent="0.55000000000000004">
      <c r="A14" s="1"/>
      <c r="B14" s="30" t="s">
        <v>213</v>
      </c>
      <c r="C14" s="30"/>
      <c r="D14" s="3" t="s">
        <v>1</v>
      </c>
      <c r="E14" s="9" t="s">
        <v>2</v>
      </c>
      <c r="F14" s="9" t="s">
        <v>3</v>
      </c>
      <c r="G14" s="9" t="s">
        <v>4</v>
      </c>
      <c r="H14" s="9" t="s">
        <v>5</v>
      </c>
      <c r="I14" s="9" t="s">
        <v>6</v>
      </c>
      <c r="J14" s="9" t="s">
        <v>7</v>
      </c>
      <c r="K14" s="9" t="s">
        <v>8</v>
      </c>
      <c r="L14" s="9" t="s">
        <v>9</v>
      </c>
      <c r="M14" s="9" t="s">
        <v>10</v>
      </c>
      <c r="N14" s="9" t="s">
        <v>11</v>
      </c>
      <c r="O14" s="9" t="s">
        <v>12</v>
      </c>
      <c r="P14" s="9" t="s">
        <v>13</v>
      </c>
      <c r="Q14" s="9" t="s">
        <v>14</v>
      </c>
      <c r="R14" s="9" t="s">
        <v>15</v>
      </c>
      <c r="S14" s="9" t="s">
        <v>16</v>
      </c>
      <c r="T14" s="9" t="s">
        <v>17</v>
      </c>
      <c r="U14" s="9" t="s">
        <v>18</v>
      </c>
      <c r="V14" s="9" t="s">
        <v>19</v>
      </c>
      <c r="W14" s="9" t="s">
        <v>20</v>
      </c>
      <c r="X14" s="9" t="s">
        <v>21</v>
      </c>
      <c r="Y14" s="9" t="s">
        <v>22</v>
      </c>
      <c r="Z14" s="9" t="s">
        <v>23</v>
      </c>
      <c r="AA14" s="9" t="s">
        <v>24</v>
      </c>
      <c r="AB14" s="9" t="s">
        <v>25</v>
      </c>
      <c r="AC14" s="9" t="s">
        <v>26</v>
      </c>
      <c r="AD14" s="9" t="s">
        <v>27</v>
      </c>
      <c r="AE14" s="9" t="s">
        <v>28</v>
      </c>
      <c r="AF14" s="9" t="s">
        <v>29</v>
      </c>
      <c r="AG14" s="9" t="s">
        <v>30</v>
      </c>
      <c r="AH14" s="9" t="s">
        <v>31</v>
      </c>
      <c r="AI14" s="9" t="s">
        <v>32</v>
      </c>
      <c r="AJ14" s="9" t="s">
        <v>33</v>
      </c>
      <c r="AK14" s="9" t="s">
        <v>34</v>
      </c>
      <c r="AL14" s="9" t="s">
        <v>35</v>
      </c>
      <c r="AM14" s="9" t="s">
        <v>36</v>
      </c>
      <c r="AN14" s="9" t="s">
        <v>37</v>
      </c>
      <c r="AO14" s="9" t="s">
        <v>38</v>
      </c>
      <c r="AP14" s="9" t="s">
        <v>39</v>
      </c>
      <c r="AQ14" s="9" t="s">
        <v>40</v>
      </c>
      <c r="AR14" s="9" t="s">
        <v>41</v>
      </c>
      <c r="AS14" s="9" t="s">
        <v>42</v>
      </c>
      <c r="AT14" s="9" t="s">
        <v>43</v>
      </c>
      <c r="AU14" s="9" t="s">
        <v>50</v>
      </c>
      <c r="AV14" s="9" t="s">
        <v>51</v>
      </c>
      <c r="AW14" s="9" t="s">
        <v>52</v>
      </c>
      <c r="AX14" s="9" t="s">
        <v>53</v>
      </c>
      <c r="AY14" s="9" t="s">
        <v>54</v>
      </c>
      <c r="AZ14" s="43" t="s">
        <v>55</v>
      </c>
      <c r="BA14" t="s">
        <v>56</v>
      </c>
      <c r="BB14" t="s">
        <v>57</v>
      </c>
      <c r="BC14" t="s">
        <v>58</v>
      </c>
      <c r="BD14" t="s">
        <v>59</v>
      </c>
      <c r="BE14" t="s">
        <v>60</v>
      </c>
      <c r="BF14" t="s">
        <v>61</v>
      </c>
      <c r="BG14" t="s">
        <v>62</v>
      </c>
      <c r="BH14" t="s">
        <v>63</v>
      </c>
      <c r="BI14" t="s">
        <v>64</v>
      </c>
      <c r="BJ14" t="s">
        <v>65</v>
      </c>
      <c r="BK14" t="s">
        <v>66</v>
      </c>
      <c r="BL14" t="s">
        <v>67</v>
      </c>
      <c r="BM14" t="s">
        <v>68</v>
      </c>
      <c r="BN14" t="s">
        <v>69</v>
      </c>
      <c r="BO14" t="s">
        <v>70</v>
      </c>
      <c r="BP14" t="s">
        <v>71</v>
      </c>
      <c r="BQ14" t="s">
        <v>72</v>
      </c>
      <c r="BR14" t="s">
        <v>73</v>
      </c>
      <c r="BS14" t="s">
        <v>74</v>
      </c>
      <c r="BT14" t="s">
        <v>75</v>
      </c>
      <c r="BU14" t="s">
        <v>76</v>
      </c>
      <c r="BV14" t="s">
        <v>77</v>
      </c>
      <c r="BW14" t="s">
        <v>78</v>
      </c>
      <c r="BX14" t="s">
        <v>79</v>
      </c>
      <c r="BY14" t="s">
        <v>80</v>
      </c>
      <c r="BZ14" t="s">
        <v>81</v>
      </c>
      <c r="CA14" t="s">
        <v>82</v>
      </c>
      <c r="CB14" t="s">
        <v>83</v>
      </c>
      <c r="CC14" t="s">
        <v>84</v>
      </c>
      <c r="CD14" t="s">
        <v>85</v>
      </c>
      <c r="CE14" t="s">
        <v>86</v>
      </c>
      <c r="CF14" t="s">
        <v>87</v>
      </c>
      <c r="CG14" t="s">
        <v>88</v>
      </c>
      <c r="CH14" t="s">
        <v>89</v>
      </c>
      <c r="CI14" t="s">
        <v>90</v>
      </c>
      <c r="CJ14" t="s">
        <v>91</v>
      </c>
      <c r="CK14" t="s">
        <v>92</v>
      </c>
      <c r="CL14" t="s">
        <v>93</v>
      </c>
      <c r="CM14" t="s">
        <v>94</v>
      </c>
      <c r="CN14" t="s">
        <v>95</v>
      </c>
      <c r="CO14" t="s">
        <v>96</v>
      </c>
      <c r="CP14" t="s">
        <v>97</v>
      </c>
      <c r="CQ14" t="s">
        <v>98</v>
      </c>
      <c r="CR14" t="s">
        <v>99</v>
      </c>
      <c r="CS14" t="s">
        <v>100</v>
      </c>
      <c r="CT14" t="s">
        <v>101</v>
      </c>
    </row>
    <row r="15" spans="1:209" ht="15.75" customHeight="1" x14ac:dyDescent="0.55000000000000004">
      <c r="A15" s="2"/>
      <c r="B15" s="23"/>
      <c r="C15" s="4" t="s">
        <v>45</v>
      </c>
      <c r="D15" s="17">
        <f>AVERAGE(E15:AZ15)</f>
        <v>0.76568039583333369</v>
      </c>
      <c r="E15" s="25">
        <v>0.83443699999999998</v>
      </c>
      <c r="F15" s="25">
        <v>0.88410599999999995</v>
      </c>
      <c r="G15" s="25">
        <v>0.77095000000000002</v>
      </c>
      <c r="H15" s="25">
        <v>0.79672100000000001</v>
      </c>
      <c r="I15" s="25">
        <v>0.74777400000000005</v>
      </c>
      <c r="J15" s="25">
        <v>0.72307699999999997</v>
      </c>
      <c r="K15" s="25">
        <v>0.73106099999999996</v>
      </c>
      <c r="L15" s="25">
        <v>0.70588200000000001</v>
      </c>
      <c r="M15" s="25">
        <v>0.915663</v>
      </c>
      <c r="N15" s="25">
        <v>0.78125</v>
      </c>
      <c r="O15" s="25">
        <v>0.69444399999999995</v>
      </c>
      <c r="P15" s="25">
        <v>0.66257699999999997</v>
      </c>
      <c r="Q15" s="25">
        <v>0.78437500000000004</v>
      </c>
      <c r="R15" s="25">
        <v>0.71812100000000001</v>
      </c>
      <c r="S15" s="25">
        <v>0.6</v>
      </c>
      <c r="T15" s="25">
        <v>0.90686299999999997</v>
      </c>
      <c r="U15" s="25">
        <v>0.73750000000000004</v>
      </c>
      <c r="V15" s="25">
        <v>0.68928599999999995</v>
      </c>
      <c r="W15" s="25">
        <v>0.65527100000000005</v>
      </c>
      <c r="X15" s="25">
        <v>0.89508200000000004</v>
      </c>
      <c r="Y15" s="25">
        <v>0.860927</v>
      </c>
      <c r="Z15" s="25">
        <v>0.563253</v>
      </c>
      <c r="AA15" s="25">
        <v>0.85855300000000001</v>
      </c>
      <c r="AB15" s="25">
        <v>0.75</v>
      </c>
      <c r="AC15" s="25">
        <v>0.59016400000000002</v>
      </c>
      <c r="AD15" s="25">
        <v>0.66996699999999998</v>
      </c>
      <c r="AE15" s="25">
        <v>0.73235300000000003</v>
      </c>
      <c r="AF15" s="25">
        <v>0.81433199999999994</v>
      </c>
      <c r="AG15" s="25">
        <v>0.6875</v>
      </c>
      <c r="AH15" s="25">
        <v>0.83384599999999998</v>
      </c>
      <c r="AI15" s="25">
        <v>0.89067499999999999</v>
      </c>
      <c r="AJ15" s="25">
        <v>0.79922800000000005</v>
      </c>
      <c r="AK15" s="25">
        <v>0.95029200000000003</v>
      </c>
      <c r="AL15" s="25">
        <v>0.85490200000000005</v>
      </c>
      <c r="AM15" s="25">
        <v>0.75824199999999997</v>
      </c>
      <c r="AN15" s="25">
        <v>0.50980400000000003</v>
      </c>
      <c r="AO15" s="25">
        <v>0.50825100000000001</v>
      </c>
      <c r="AP15" s="25">
        <v>0.78412700000000002</v>
      </c>
      <c r="AQ15" s="25">
        <v>0.88085100000000005</v>
      </c>
      <c r="AR15" s="25">
        <v>0.822878</v>
      </c>
      <c r="AS15" s="25">
        <v>0.52492700000000003</v>
      </c>
      <c r="AT15" s="25">
        <v>0.91185400000000005</v>
      </c>
      <c r="AU15" s="25">
        <v>0.86206899999999997</v>
      </c>
      <c r="AV15" s="25">
        <v>0.84011599999999997</v>
      </c>
      <c r="AW15" s="25">
        <v>0.84829699999999997</v>
      </c>
      <c r="AX15" s="25">
        <v>0.809091</v>
      </c>
      <c r="AY15" s="25">
        <v>0.77230799999999999</v>
      </c>
      <c r="AZ15" s="44">
        <v>0.82941200000000004</v>
      </c>
      <c r="BA15">
        <v>0.65151499999999996</v>
      </c>
      <c r="BB15">
        <v>0.84669000000000005</v>
      </c>
      <c r="BC15">
        <v>0.74333300000000002</v>
      </c>
      <c r="BD15">
        <v>0.64139900000000005</v>
      </c>
      <c r="BE15">
        <v>0.67595799999999995</v>
      </c>
      <c r="BF15">
        <v>0.89344299999999999</v>
      </c>
      <c r="BG15">
        <v>0.61337200000000003</v>
      </c>
      <c r="BH15">
        <v>0.83221500000000004</v>
      </c>
      <c r="BI15">
        <v>0.86495200000000005</v>
      </c>
      <c r="BJ15">
        <v>0.83067100000000005</v>
      </c>
      <c r="BK15">
        <v>0.51898699999999998</v>
      </c>
      <c r="BL15">
        <v>0.85029900000000003</v>
      </c>
      <c r="BM15">
        <v>0.54489200000000004</v>
      </c>
      <c r="BN15">
        <v>0.88628799999999996</v>
      </c>
      <c r="BO15">
        <v>0.64856199999999997</v>
      </c>
      <c r="BP15">
        <v>0.78175899999999998</v>
      </c>
      <c r="BQ15">
        <v>0.77516799999999997</v>
      </c>
      <c r="BR15">
        <v>0.83168299999999995</v>
      </c>
      <c r="BS15">
        <v>0.84818499999999997</v>
      </c>
      <c r="BT15">
        <v>0.68620700000000001</v>
      </c>
      <c r="BU15">
        <v>0.58358699999999997</v>
      </c>
      <c r="BV15">
        <v>0.60493799999999998</v>
      </c>
      <c r="BW15">
        <v>0.76415100000000002</v>
      </c>
      <c r="BX15">
        <v>0.52941199999999999</v>
      </c>
      <c r="BY15">
        <v>0.83950599999999997</v>
      </c>
      <c r="BZ15">
        <v>0.67948699999999995</v>
      </c>
      <c r="CA15">
        <v>0.57142899999999996</v>
      </c>
      <c r="CB15">
        <v>0.81290300000000004</v>
      </c>
      <c r="CC15">
        <v>0.905138</v>
      </c>
      <c r="CD15">
        <v>0.58181799999999995</v>
      </c>
      <c r="CE15">
        <v>0.63556900000000005</v>
      </c>
      <c r="CF15">
        <v>0.68358200000000002</v>
      </c>
      <c r="CG15">
        <v>0.62857099999999999</v>
      </c>
      <c r="CH15">
        <v>0.97484300000000002</v>
      </c>
      <c r="CI15">
        <v>0.81654700000000002</v>
      </c>
      <c r="CJ15">
        <v>0.62756599999999996</v>
      </c>
      <c r="CK15">
        <v>0.74509800000000004</v>
      </c>
      <c r="CL15">
        <v>0.74576299999999995</v>
      </c>
      <c r="CM15">
        <v>0.79742800000000003</v>
      </c>
      <c r="CN15">
        <v>0.77198699999999998</v>
      </c>
      <c r="CO15">
        <v>0.79932000000000003</v>
      </c>
      <c r="CP15">
        <v>0.794964</v>
      </c>
      <c r="CQ15">
        <v>0.79470200000000002</v>
      </c>
      <c r="CR15">
        <v>0.71326199999999995</v>
      </c>
      <c r="CS15">
        <v>0.70285699999999995</v>
      </c>
      <c r="CT15">
        <v>0.68551200000000001</v>
      </c>
    </row>
    <row r="16" spans="1:209" ht="15.75" customHeight="1" x14ac:dyDescent="0.55000000000000004">
      <c r="A16" s="2"/>
      <c r="B16" s="23"/>
      <c r="C16" s="4" t="s">
        <v>46</v>
      </c>
      <c r="D16" s="7">
        <f>AVERAGE(E16:AZ16)</f>
        <v>286.04333333333346</v>
      </c>
      <c r="E16" s="6">
        <v>510.48</v>
      </c>
      <c r="F16" s="6">
        <v>712.13</v>
      </c>
      <c r="G16" s="6">
        <v>328.91</v>
      </c>
      <c r="H16" s="6">
        <v>497.65</v>
      </c>
      <c r="I16" s="6">
        <v>266.57</v>
      </c>
      <c r="J16" s="6">
        <v>376.87</v>
      </c>
      <c r="K16" s="6">
        <v>374.82</v>
      </c>
      <c r="L16" s="6">
        <v>196.27</v>
      </c>
      <c r="M16" s="6">
        <v>305.06</v>
      </c>
      <c r="N16" s="6">
        <v>312.77999999999997</v>
      </c>
      <c r="O16" s="6">
        <v>194.12</v>
      </c>
      <c r="P16" s="6">
        <v>258.12</v>
      </c>
      <c r="Q16" s="6">
        <v>191.73</v>
      </c>
      <c r="R16" s="6">
        <v>316.76</v>
      </c>
      <c r="S16" s="6">
        <v>466.4</v>
      </c>
      <c r="T16" s="6">
        <v>187.81</v>
      </c>
      <c r="U16" s="6">
        <v>266.43</v>
      </c>
      <c r="V16" s="6">
        <v>219.63</v>
      </c>
      <c r="W16" s="6">
        <v>493.78</v>
      </c>
      <c r="X16" s="6">
        <v>193.05</v>
      </c>
      <c r="Y16" s="6">
        <v>163.44999999999999</v>
      </c>
      <c r="Z16" s="6">
        <v>200.37</v>
      </c>
      <c r="AA16" s="6">
        <v>198.6</v>
      </c>
      <c r="AB16" s="6">
        <v>471.56</v>
      </c>
      <c r="AC16" s="6">
        <v>237.83</v>
      </c>
      <c r="AD16" s="6">
        <v>379.4</v>
      </c>
      <c r="AE16" s="6">
        <v>312.79000000000002</v>
      </c>
      <c r="AF16" s="6">
        <v>252.33</v>
      </c>
      <c r="AG16" s="6">
        <v>217.85</v>
      </c>
      <c r="AH16" s="6">
        <v>213.1</v>
      </c>
      <c r="AI16" s="6">
        <v>203.52</v>
      </c>
      <c r="AJ16" s="6">
        <v>165</v>
      </c>
      <c r="AK16" s="6">
        <v>390.07</v>
      </c>
      <c r="AL16" s="6">
        <v>331.39</v>
      </c>
      <c r="AM16" s="6">
        <v>300.10000000000002</v>
      </c>
      <c r="AN16" s="6">
        <v>261.73</v>
      </c>
      <c r="AO16" s="6">
        <v>273.39</v>
      </c>
      <c r="AP16" s="6">
        <v>348.87</v>
      </c>
      <c r="AQ16" s="6">
        <v>190.95</v>
      </c>
      <c r="AR16" s="6">
        <v>214.68</v>
      </c>
      <c r="AS16" s="6">
        <v>248.85</v>
      </c>
      <c r="AT16" s="6">
        <v>209.45</v>
      </c>
      <c r="AU16" s="6">
        <v>186.76</v>
      </c>
      <c r="AV16" s="6">
        <v>235.15</v>
      </c>
      <c r="AW16" s="6">
        <v>362.29</v>
      </c>
      <c r="AX16" s="6">
        <v>176.11</v>
      </c>
      <c r="AY16" s="6">
        <v>176.34</v>
      </c>
      <c r="AZ16" s="45">
        <v>138.78</v>
      </c>
      <c r="BA16">
        <v>277.68</v>
      </c>
      <c r="BB16">
        <v>389.89</v>
      </c>
      <c r="BC16">
        <v>187.62</v>
      </c>
      <c r="BD16">
        <v>330.2</v>
      </c>
      <c r="BE16">
        <v>156.21</v>
      </c>
      <c r="BF16">
        <v>209.94</v>
      </c>
      <c r="BG16">
        <v>200.39</v>
      </c>
      <c r="BH16">
        <v>171.23</v>
      </c>
      <c r="BI16">
        <v>284.45999999999998</v>
      </c>
      <c r="BJ16">
        <v>317.14999999999998</v>
      </c>
      <c r="BK16">
        <v>159.24</v>
      </c>
      <c r="BL16">
        <v>366.38</v>
      </c>
      <c r="BM16">
        <v>238.95</v>
      </c>
      <c r="BN16">
        <v>282.89</v>
      </c>
      <c r="BO16">
        <v>349.73</v>
      </c>
      <c r="BP16">
        <v>194.61</v>
      </c>
      <c r="BQ16">
        <v>71.989999999999995</v>
      </c>
      <c r="BR16">
        <v>288.27999999999997</v>
      </c>
      <c r="BS16">
        <v>332.96</v>
      </c>
      <c r="BT16">
        <v>171.86</v>
      </c>
      <c r="BU16">
        <v>164.62</v>
      </c>
      <c r="BV16">
        <v>149.69</v>
      </c>
      <c r="BW16">
        <v>166.89</v>
      </c>
      <c r="BX16">
        <v>179.15</v>
      </c>
      <c r="BY16">
        <v>357.2</v>
      </c>
      <c r="BZ16">
        <v>152.32</v>
      </c>
      <c r="CA16">
        <v>200.19</v>
      </c>
      <c r="CB16">
        <v>356.77</v>
      </c>
      <c r="CC16">
        <v>199.31</v>
      </c>
      <c r="CD16">
        <v>187.69</v>
      </c>
      <c r="CE16">
        <v>99.6</v>
      </c>
      <c r="CF16">
        <v>222.79</v>
      </c>
      <c r="CG16">
        <v>370.15</v>
      </c>
      <c r="CH16">
        <v>196.47</v>
      </c>
      <c r="CI16">
        <v>231.6</v>
      </c>
      <c r="CJ16">
        <v>170.08</v>
      </c>
      <c r="CK16">
        <v>325.54000000000002</v>
      </c>
      <c r="CL16">
        <v>134.69999999999999</v>
      </c>
      <c r="CM16">
        <v>700.78</v>
      </c>
      <c r="CN16">
        <v>760.24</v>
      </c>
      <c r="CO16">
        <v>466</v>
      </c>
      <c r="CP16">
        <v>243.67</v>
      </c>
      <c r="CQ16">
        <v>422.73</v>
      </c>
      <c r="CR16">
        <v>297.72000000000003</v>
      </c>
      <c r="CS16">
        <v>150.41999999999999</v>
      </c>
      <c r="CT16">
        <v>256.83999999999997</v>
      </c>
    </row>
    <row r="17" spans="1:52" ht="15.75" customHeight="1" x14ac:dyDescent="0.55000000000000004">
      <c r="A17" s="2"/>
      <c r="B17" s="23"/>
      <c r="C17" s="4" t="s">
        <v>47</v>
      </c>
      <c r="D17" s="7">
        <f>(365*D15*D16)/12</f>
        <v>6661.7905860529872</v>
      </c>
      <c r="E17" s="26">
        <f t="shared" ref="E17:Y17" si="2">IF(ISBLANK(E15), "", (365*E15*E16)/12)</f>
        <v>12956.3867427</v>
      </c>
      <c r="F17" s="26">
        <f t="shared" si="2"/>
        <v>19150.284842475001</v>
      </c>
      <c r="G17" s="26">
        <f t="shared" si="2"/>
        <v>7712.8504202083341</v>
      </c>
      <c r="H17" s="26">
        <f t="shared" si="2"/>
        <v>12059.849588520832</v>
      </c>
      <c r="I17" s="26">
        <f t="shared" si="2"/>
        <v>6063.0793367250008</v>
      </c>
      <c r="J17" s="26">
        <f t="shared" si="2"/>
        <v>8288.7250484458327</v>
      </c>
      <c r="K17" s="26">
        <f t="shared" si="2"/>
        <v>8334.6619722750002</v>
      </c>
      <c r="L17" s="26">
        <f t="shared" si="2"/>
        <v>4214.0302459250006</v>
      </c>
      <c r="M17" s="26">
        <f t="shared" si="2"/>
        <v>8496.3530412250002</v>
      </c>
      <c r="N17" s="26">
        <f t="shared" si="2"/>
        <v>7432.5976562499991</v>
      </c>
      <c r="O17" s="26">
        <f t="shared" si="2"/>
        <v>4100.3330239333327</v>
      </c>
      <c r="P17" s="26">
        <f t="shared" si="2"/>
        <v>5201.9914135499994</v>
      </c>
      <c r="Q17" s="26">
        <f t="shared" si="2"/>
        <v>4574.3083203124997</v>
      </c>
      <c r="R17" s="26">
        <f t="shared" si="2"/>
        <v>6918.9402421166669</v>
      </c>
      <c r="S17" s="26">
        <f t="shared" si="2"/>
        <v>8511.7999999999993</v>
      </c>
      <c r="T17" s="26">
        <f t="shared" si="2"/>
        <v>5180.5040092458339</v>
      </c>
      <c r="U17" s="26">
        <f t="shared" si="2"/>
        <v>5976.6354687499997</v>
      </c>
      <c r="V17" s="26">
        <f t="shared" si="2"/>
        <v>4604.7148104749995</v>
      </c>
      <c r="W17" s="26">
        <f t="shared" si="2"/>
        <v>9841.6079790583335</v>
      </c>
      <c r="X17" s="26">
        <f t="shared" si="2"/>
        <v>5255.8655613750007</v>
      </c>
      <c r="Y17" s="26">
        <f t="shared" si="2"/>
        <v>4280.1882603958329</v>
      </c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46"/>
    </row>
    <row r="18" spans="1:52" ht="15.75" customHeight="1" x14ac:dyDescent="0.55000000000000004">
      <c r="A18" s="2"/>
      <c r="B18" s="27"/>
      <c r="C18" s="4" t="s">
        <v>48</v>
      </c>
      <c r="D18" s="18">
        <v>0</v>
      </c>
      <c r="E18" s="8"/>
      <c r="G18" s="2"/>
      <c r="H18" s="2"/>
      <c r="I18" s="2"/>
      <c r="J18" s="2"/>
      <c r="K18" s="2"/>
      <c r="L18" s="2"/>
      <c r="M18" s="2"/>
      <c r="AZ18" s="47"/>
    </row>
    <row r="19" spans="1:52" ht="15.75" customHeight="1" x14ac:dyDescent="0.35">
      <c r="AZ19" s="47"/>
    </row>
    <row r="20" spans="1:52" ht="15.75" customHeight="1" x14ac:dyDescent="0.55000000000000004">
      <c r="A20" s="1"/>
      <c r="B20" s="30" t="s">
        <v>214</v>
      </c>
      <c r="C20" s="30"/>
      <c r="D20" s="35" t="s">
        <v>1</v>
      </c>
      <c r="E20" s="37" t="s">
        <v>2</v>
      </c>
      <c r="F20" s="38" t="s">
        <v>3</v>
      </c>
      <c r="G20" s="38" t="s">
        <v>4</v>
      </c>
      <c r="H20" s="38" t="s">
        <v>5</v>
      </c>
      <c r="I20" s="38" t="s">
        <v>6</v>
      </c>
      <c r="J20" s="38" t="s">
        <v>7</v>
      </c>
      <c r="K20" s="38" t="s">
        <v>8</v>
      </c>
      <c r="L20" s="38" t="s">
        <v>9</v>
      </c>
      <c r="M20" s="38" t="s">
        <v>10</v>
      </c>
      <c r="N20" s="38" t="s">
        <v>11</v>
      </c>
      <c r="O20" s="38" t="s">
        <v>12</v>
      </c>
      <c r="P20" s="38" t="s">
        <v>13</v>
      </c>
      <c r="Q20" s="38" t="s">
        <v>14</v>
      </c>
      <c r="R20" s="38" t="s">
        <v>15</v>
      </c>
      <c r="S20" s="38" t="s">
        <v>16</v>
      </c>
      <c r="T20" s="38" t="s">
        <v>17</v>
      </c>
      <c r="U20" s="38" t="s">
        <v>18</v>
      </c>
      <c r="V20" s="38" t="s">
        <v>19</v>
      </c>
      <c r="W20" s="38" t="s">
        <v>20</v>
      </c>
      <c r="X20" s="38" t="s">
        <v>21</v>
      </c>
      <c r="Y20" s="38" t="s">
        <v>22</v>
      </c>
      <c r="Z20" s="38" t="s">
        <v>23</v>
      </c>
      <c r="AA20" s="38" t="s">
        <v>24</v>
      </c>
      <c r="AB20" s="38" t="s">
        <v>25</v>
      </c>
      <c r="AC20" s="38" t="s">
        <v>26</v>
      </c>
      <c r="AD20" s="38" t="s">
        <v>27</v>
      </c>
      <c r="AE20" s="38" t="s">
        <v>28</v>
      </c>
      <c r="AF20" s="38" t="s">
        <v>29</v>
      </c>
      <c r="AG20" s="38" t="s">
        <v>30</v>
      </c>
      <c r="AH20" s="38" t="s">
        <v>31</v>
      </c>
      <c r="AI20" s="38" t="s">
        <v>32</v>
      </c>
      <c r="AJ20" s="38" t="s">
        <v>33</v>
      </c>
      <c r="AK20" s="38" t="s">
        <v>34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48"/>
    </row>
    <row r="21" spans="1:52" ht="15.75" customHeight="1" x14ac:dyDescent="0.55000000000000004">
      <c r="A21" s="2"/>
      <c r="B21" s="23"/>
      <c r="C21" s="4" t="s">
        <v>45</v>
      </c>
      <c r="D21" s="5">
        <f>AVERAGE(E21:AZ21)</f>
        <v>0.71932709090909075</v>
      </c>
      <c r="E21" s="39">
        <v>0.77815699999999999</v>
      </c>
      <c r="F21" s="25">
        <v>0.75</v>
      </c>
      <c r="G21" s="25">
        <v>0.80124200000000001</v>
      </c>
      <c r="H21" s="25">
        <v>0.70469800000000005</v>
      </c>
      <c r="I21" s="25">
        <v>0.81818199999999996</v>
      </c>
      <c r="J21" s="25">
        <v>0.838028</v>
      </c>
      <c r="K21" s="25">
        <v>0.79561999999999999</v>
      </c>
      <c r="L21" s="25">
        <v>0.78134999999999999</v>
      </c>
      <c r="M21" s="25">
        <v>0.74074099999999998</v>
      </c>
      <c r="N21" s="25">
        <v>0.86181799999999997</v>
      </c>
      <c r="O21" s="25">
        <v>0.63013699999999995</v>
      </c>
      <c r="P21" s="25">
        <v>0.80918699999999999</v>
      </c>
      <c r="Q21" s="25">
        <v>0.60122699999999996</v>
      </c>
      <c r="R21" s="25">
        <v>0.74632399999999999</v>
      </c>
      <c r="S21" s="25">
        <v>0.80496500000000004</v>
      </c>
      <c r="T21" s="25">
        <v>0.79810700000000001</v>
      </c>
      <c r="U21" s="25">
        <v>0.73381300000000005</v>
      </c>
      <c r="V21" s="25">
        <v>0.57396400000000003</v>
      </c>
      <c r="W21" s="25">
        <v>0.51524400000000004</v>
      </c>
      <c r="X21" s="25">
        <v>0.90365399999999996</v>
      </c>
      <c r="Y21" s="25">
        <v>0.88014999999999999</v>
      </c>
      <c r="Z21" s="25">
        <v>0.71485900000000002</v>
      </c>
      <c r="AA21" s="25">
        <v>0.72340400000000005</v>
      </c>
      <c r="AB21" s="25">
        <v>0.83103400000000005</v>
      </c>
      <c r="AC21" s="25">
        <v>0.58750000000000002</v>
      </c>
      <c r="AD21" s="25">
        <v>0.54380700000000004</v>
      </c>
      <c r="AE21" s="25">
        <v>0.634409</v>
      </c>
      <c r="AF21" s="25">
        <v>0.65443399999999996</v>
      </c>
      <c r="AG21" s="25">
        <v>0.54455399999999998</v>
      </c>
      <c r="AH21" s="25">
        <v>0.646617</v>
      </c>
      <c r="AI21" s="25">
        <v>0.72324699999999997</v>
      </c>
      <c r="AJ21" s="25">
        <v>0.55027899999999996</v>
      </c>
      <c r="AK21" s="25">
        <v>0.71704199999999996</v>
      </c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44"/>
    </row>
    <row r="22" spans="1:52" ht="15.75" customHeight="1" x14ac:dyDescent="0.55000000000000004">
      <c r="A22" s="2"/>
      <c r="B22" s="23"/>
      <c r="C22" s="4" t="s">
        <v>46</v>
      </c>
      <c r="D22" s="6">
        <f>AVERAGE(E22:AZ22)</f>
        <v>319.42818181818177</v>
      </c>
      <c r="E22" s="40">
        <v>121.09</v>
      </c>
      <c r="F22" s="6">
        <v>260.99</v>
      </c>
      <c r="G22" s="6">
        <v>224.71</v>
      </c>
      <c r="H22" s="6">
        <v>201.19</v>
      </c>
      <c r="I22" s="6">
        <v>260.72000000000003</v>
      </c>
      <c r="J22" s="6">
        <v>185.14</v>
      </c>
      <c r="K22" s="6">
        <v>219.31</v>
      </c>
      <c r="L22" s="6">
        <v>222.74</v>
      </c>
      <c r="M22" s="6">
        <v>187.7</v>
      </c>
      <c r="N22" s="6">
        <v>227.69</v>
      </c>
      <c r="O22" s="6">
        <v>265.45999999999998</v>
      </c>
      <c r="P22" s="6">
        <v>213.63</v>
      </c>
      <c r="Q22" s="6">
        <v>177.5</v>
      </c>
      <c r="R22" s="6">
        <v>272.36</v>
      </c>
      <c r="S22" s="6">
        <v>275.55</v>
      </c>
      <c r="T22" s="6">
        <v>319.10000000000002</v>
      </c>
      <c r="U22" s="6">
        <v>417.63</v>
      </c>
      <c r="V22" s="6">
        <v>286.58</v>
      </c>
      <c r="W22" s="6">
        <v>254.39</v>
      </c>
      <c r="X22" s="6">
        <v>246.06</v>
      </c>
      <c r="Y22" s="6">
        <v>434.26</v>
      </c>
      <c r="Z22" s="6">
        <v>215.99</v>
      </c>
      <c r="AA22" s="6">
        <v>346.7</v>
      </c>
      <c r="AB22" s="6">
        <v>257.37</v>
      </c>
      <c r="AC22" s="6">
        <v>333.37</v>
      </c>
      <c r="AD22" s="6">
        <v>163.44999999999999</v>
      </c>
      <c r="AE22" s="6">
        <v>433.11</v>
      </c>
      <c r="AF22" s="6">
        <v>352.49</v>
      </c>
      <c r="AG22" s="6">
        <v>1627.38</v>
      </c>
      <c r="AH22" s="6">
        <v>546.80999999999995</v>
      </c>
      <c r="AI22" s="6">
        <v>219.73</v>
      </c>
      <c r="AJ22" s="6">
        <v>264.61</v>
      </c>
      <c r="AK22" s="6">
        <v>506.32</v>
      </c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45"/>
    </row>
    <row r="23" spans="1:52" ht="15.75" customHeight="1" x14ac:dyDescent="0.55000000000000004">
      <c r="A23" s="2"/>
      <c r="B23" s="23"/>
      <c r="C23" s="4" t="s">
        <v>47</v>
      </c>
      <c r="D23" s="6">
        <f>(365*D21*D22)/12</f>
        <v>6988.939237108606</v>
      </c>
      <c r="E23" s="41">
        <f t="shared" ref="E23:Y23" si="3">IF(ISBLANK(E21), "", (365*E21*E22)/12)</f>
        <v>2866.0721968708335</v>
      </c>
      <c r="F23" s="42">
        <f t="shared" si="3"/>
        <v>5953.8343749999995</v>
      </c>
      <c r="G23" s="42">
        <f t="shared" si="3"/>
        <v>5476.4323153583327</v>
      </c>
      <c r="H23" s="42">
        <f t="shared" si="3"/>
        <v>4312.4199646916668</v>
      </c>
      <c r="I23" s="42">
        <f t="shared" si="3"/>
        <v>6488.3741691333335</v>
      </c>
      <c r="J23" s="42">
        <f t="shared" si="3"/>
        <v>4719.2219942333331</v>
      </c>
      <c r="K23" s="42">
        <f t="shared" si="3"/>
        <v>5307.3257585833335</v>
      </c>
      <c r="L23" s="42">
        <f t="shared" si="3"/>
        <v>5293.6527612500004</v>
      </c>
      <c r="M23" s="42">
        <f t="shared" si="3"/>
        <v>4229.0446900416655</v>
      </c>
      <c r="N23" s="42">
        <f t="shared" si="3"/>
        <v>5968.5816044416651</v>
      </c>
      <c r="O23" s="42">
        <f t="shared" si="3"/>
        <v>5087.9834439416654</v>
      </c>
      <c r="P23" s="42">
        <f t="shared" si="3"/>
        <v>5258.0263221374998</v>
      </c>
      <c r="Q23" s="42">
        <f t="shared" si="3"/>
        <v>3245.9995218749996</v>
      </c>
      <c r="R23" s="42">
        <f t="shared" si="3"/>
        <v>6182.7594744666667</v>
      </c>
      <c r="S23" s="42">
        <f t="shared" si="3"/>
        <v>6746.6632165625006</v>
      </c>
      <c r="T23" s="42">
        <f t="shared" si="3"/>
        <v>7746.3932875416676</v>
      </c>
      <c r="U23" s="42">
        <f t="shared" si="3"/>
        <v>9321.5623303624998</v>
      </c>
      <c r="V23" s="42">
        <f t="shared" si="3"/>
        <v>5003.1341782333329</v>
      </c>
      <c r="W23" s="42">
        <f t="shared" si="3"/>
        <v>3986.80135195</v>
      </c>
      <c r="X23" s="42">
        <f t="shared" si="3"/>
        <v>6763.2402235500003</v>
      </c>
      <c r="Y23" s="42">
        <f t="shared" si="3"/>
        <v>11625.673977916667</v>
      </c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9"/>
    </row>
    <row r="24" spans="1:52" ht="15.75" customHeight="1" x14ac:dyDescent="0.55000000000000004">
      <c r="A24" s="2"/>
      <c r="B24" s="27"/>
      <c r="C24" s="4" t="s">
        <v>48</v>
      </c>
      <c r="D24" s="18">
        <v>0</v>
      </c>
      <c r="E24" s="36"/>
      <c r="G24" s="2"/>
      <c r="H24" s="2"/>
      <c r="I24" s="2"/>
      <c r="J24" s="2"/>
      <c r="K24" s="2"/>
      <c r="L24" s="2"/>
      <c r="M24" s="2"/>
    </row>
    <row r="26" spans="1:52" s="52" customFormat="1" ht="15.75" customHeight="1" x14ac:dyDescent="0.55000000000000004">
      <c r="A26" s="2"/>
      <c r="B26" s="30" t="s">
        <v>215</v>
      </c>
      <c r="C26" s="30"/>
      <c r="D26" s="35" t="s">
        <v>1</v>
      </c>
      <c r="E26" s="37" t="s">
        <v>2</v>
      </c>
      <c r="F26" s="38" t="s">
        <v>3</v>
      </c>
      <c r="G26" s="38" t="s">
        <v>4</v>
      </c>
      <c r="H26" s="38" t="s">
        <v>5</v>
      </c>
      <c r="I26" s="38" t="s">
        <v>6</v>
      </c>
      <c r="J26" s="38" t="s">
        <v>7</v>
      </c>
      <c r="K26" s="38" t="s">
        <v>8</v>
      </c>
      <c r="L26" s="38" t="s">
        <v>9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48"/>
    </row>
    <row r="27" spans="1:52" s="51" customFormat="1" ht="15.75" customHeight="1" x14ac:dyDescent="0.55000000000000004">
      <c r="A27" s="2"/>
      <c r="B27" s="23"/>
      <c r="C27" s="4" t="s">
        <v>45</v>
      </c>
      <c r="D27" s="5">
        <f>AVERAGE(E27:AZ27)</f>
        <v>0.64765225000000004</v>
      </c>
      <c r="E27" s="39">
        <v>0.78245600000000004</v>
      </c>
      <c r="F27" s="25">
        <v>0.51359500000000002</v>
      </c>
      <c r="G27" s="25">
        <v>0.89910999999999996</v>
      </c>
      <c r="H27" s="25">
        <v>0.68498199999999998</v>
      </c>
      <c r="I27" s="25">
        <v>0.51746000000000003</v>
      </c>
      <c r="J27" s="25">
        <v>0.52525299999999997</v>
      </c>
      <c r="K27" s="25">
        <v>0.73542600000000002</v>
      </c>
      <c r="L27" s="25">
        <v>0.52293599999999996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4"/>
    </row>
    <row r="28" spans="1:52" s="51" customFormat="1" ht="15.75" customHeight="1" x14ac:dyDescent="0.55000000000000004">
      <c r="A28" s="2"/>
      <c r="B28" s="23"/>
      <c r="C28" s="4" t="s">
        <v>46</v>
      </c>
      <c r="D28" s="6">
        <f>AVERAGE(E28:AZ28)</f>
        <v>611.92000000000007</v>
      </c>
      <c r="E28" s="40">
        <v>673.16</v>
      </c>
      <c r="F28" s="6">
        <v>293.37</v>
      </c>
      <c r="G28" s="6">
        <v>349.85</v>
      </c>
      <c r="H28" s="6">
        <v>504.13</v>
      </c>
      <c r="I28" s="6">
        <v>228.61</v>
      </c>
      <c r="J28" s="6">
        <v>870.06</v>
      </c>
      <c r="K28" s="6">
        <v>1439.8</v>
      </c>
      <c r="L28" s="6">
        <v>536.38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45"/>
    </row>
    <row r="29" spans="1:52" s="51" customFormat="1" ht="15.75" customHeight="1" x14ac:dyDescent="0.55000000000000004">
      <c r="A29" s="2"/>
      <c r="B29" s="23"/>
      <c r="C29" s="4" t="s">
        <v>47</v>
      </c>
      <c r="D29" s="6">
        <f>(365*D27*D28)/12</f>
        <v>12054.470679941669</v>
      </c>
      <c r="E29" s="41">
        <f t="shared" ref="E29:Y29" si="4">IF(ISBLANK(E27), "", (365*E27*E28)/12)</f>
        <v>16021.008295866668</v>
      </c>
      <c r="F29" s="42">
        <f t="shared" si="4"/>
        <v>4582.9815233125</v>
      </c>
      <c r="G29" s="42">
        <f t="shared" si="4"/>
        <v>9567.6730189583341</v>
      </c>
      <c r="H29" s="42">
        <f t="shared" si="4"/>
        <v>10503.482592991666</v>
      </c>
      <c r="I29" s="42">
        <f t="shared" si="4"/>
        <v>3598.1861390833342</v>
      </c>
      <c r="J29" s="42">
        <f t="shared" si="4"/>
        <v>13900.466099224999</v>
      </c>
      <c r="K29" s="42">
        <f t="shared" si="4"/>
        <v>32207.184958500002</v>
      </c>
      <c r="L29" s="42">
        <f t="shared" si="4"/>
        <v>8531.6441885999993</v>
      </c>
      <c r="M29" s="42" t="str">
        <f t="shared" si="4"/>
        <v/>
      </c>
      <c r="N29" s="42" t="str">
        <f t="shared" si="4"/>
        <v/>
      </c>
      <c r="O29" s="42" t="str">
        <f t="shared" si="4"/>
        <v/>
      </c>
      <c r="P29" s="42" t="str">
        <f t="shared" si="4"/>
        <v/>
      </c>
      <c r="Q29" s="42" t="str">
        <f t="shared" si="4"/>
        <v/>
      </c>
      <c r="R29" s="42" t="str">
        <f t="shared" si="4"/>
        <v/>
      </c>
      <c r="S29" s="42" t="str">
        <f t="shared" si="4"/>
        <v/>
      </c>
      <c r="T29" s="42" t="str">
        <f t="shared" si="4"/>
        <v/>
      </c>
      <c r="U29" s="42" t="str">
        <f t="shared" si="4"/>
        <v/>
      </c>
      <c r="V29" s="42" t="str">
        <f t="shared" si="4"/>
        <v/>
      </c>
      <c r="W29" s="42" t="str">
        <f t="shared" si="4"/>
        <v/>
      </c>
      <c r="X29" s="42" t="str">
        <f t="shared" si="4"/>
        <v/>
      </c>
      <c r="Y29" s="42" t="str">
        <f t="shared" si="4"/>
        <v/>
      </c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9"/>
    </row>
    <row r="30" spans="1:52" s="54" customFormat="1" ht="15.75" customHeight="1" x14ac:dyDescent="0.55000000000000004">
      <c r="A30" s="2"/>
      <c r="B30" s="27"/>
      <c r="C30" s="4" t="s">
        <v>48</v>
      </c>
      <c r="D30" s="18">
        <v>0</v>
      </c>
      <c r="E30" s="36"/>
      <c r="G30" s="2"/>
      <c r="H30" s="2"/>
      <c r="I30" s="2"/>
      <c r="J30" s="2"/>
      <c r="K30" s="2"/>
      <c r="L30" s="2"/>
      <c r="M30" s="2"/>
    </row>
    <row r="31" spans="1:52" ht="15.75" customHeight="1" x14ac:dyDescent="0.55000000000000004">
      <c r="A31" s="2"/>
    </row>
    <row r="32" spans="1:52" ht="15.75" customHeight="1" x14ac:dyDescent="0.55000000000000004">
      <c r="A32" s="2"/>
      <c r="B32" s="30" t="s">
        <v>216</v>
      </c>
      <c r="C32" s="30"/>
      <c r="D32" s="35" t="s">
        <v>1</v>
      </c>
      <c r="E32" s="37" t="s">
        <v>2</v>
      </c>
      <c r="F32" s="38" t="s">
        <v>3</v>
      </c>
      <c r="G32" s="38" t="s">
        <v>4</v>
      </c>
      <c r="H32" s="38" t="s">
        <v>5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48"/>
    </row>
    <row r="33" spans="1:52" ht="15.75" customHeight="1" x14ac:dyDescent="0.55000000000000004">
      <c r="A33" s="2"/>
      <c r="B33" s="23"/>
      <c r="C33" s="4" t="s">
        <v>45</v>
      </c>
      <c r="D33" s="5">
        <f>AVERAGE(E33:AZ33)</f>
        <v>0.66283150000000002</v>
      </c>
      <c r="E33" s="39">
        <v>0.60402699999999998</v>
      </c>
      <c r="F33" s="25">
        <v>0.59119500000000003</v>
      </c>
      <c r="G33" s="25">
        <v>0.69706800000000002</v>
      </c>
      <c r="H33" s="25">
        <v>0.75903600000000004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4"/>
    </row>
    <row r="34" spans="1:52" ht="15.75" customHeight="1" x14ac:dyDescent="0.55000000000000004">
      <c r="A34" s="2"/>
      <c r="B34" s="23"/>
      <c r="C34" s="4" t="s">
        <v>46</v>
      </c>
      <c r="D34" s="6">
        <f>AVERAGE(E34:AZ34)</f>
        <v>882.37999999999988</v>
      </c>
      <c r="E34" s="40">
        <v>911.14</v>
      </c>
      <c r="F34" s="6">
        <v>1263.69</v>
      </c>
      <c r="G34" s="6">
        <v>713.53</v>
      </c>
      <c r="H34" s="6">
        <v>641.16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45"/>
    </row>
    <row r="35" spans="1:52" ht="15.75" customHeight="1" x14ac:dyDescent="0.55000000000000004">
      <c r="A35" s="2"/>
      <c r="B35" s="23"/>
      <c r="C35" s="4" t="s">
        <v>47</v>
      </c>
      <c r="D35" s="6">
        <f>(365*D33*D34)/12</f>
        <v>17789.773293670831</v>
      </c>
      <c r="E35" s="41">
        <f t="shared" ref="E35:Y35" si="5">IF(ISBLANK(E33), "", (365*E33*E34)/12)</f>
        <v>16739.908640391666</v>
      </c>
      <c r="F35" s="42">
        <f t="shared" si="5"/>
        <v>22723.902623812504</v>
      </c>
      <c r="G35" s="42">
        <f t="shared" si="5"/>
        <v>15128.60912205</v>
      </c>
      <c r="H35" s="42">
        <f t="shared" si="5"/>
        <v>14802.682120199999</v>
      </c>
      <c r="I35" s="42" t="str">
        <f t="shared" si="5"/>
        <v/>
      </c>
      <c r="J35" s="42" t="str">
        <f t="shared" si="5"/>
        <v/>
      </c>
      <c r="K35" s="42" t="str">
        <f t="shared" si="5"/>
        <v/>
      </c>
      <c r="L35" s="42" t="str">
        <f t="shared" si="5"/>
        <v/>
      </c>
      <c r="M35" s="42" t="str">
        <f t="shared" si="5"/>
        <v/>
      </c>
      <c r="N35" s="42" t="str">
        <f t="shared" si="5"/>
        <v/>
      </c>
      <c r="O35" s="42" t="str">
        <f t="shared" si="5"/>
        <v/>
      </c>
      <c r="P35" s="42" t="str">
        <f t="shared" si="5"/>
        <v/>
      </c>
      <c r="Q35" s="42" t="str">
        <f t="shared" si="5"/>
        <v/>
      </c>
      <c r="R35" s="42" t="str">
        <f t="shared" si="5"/>
        <v/>
      </c>
      <c r="S35" s="42" t="str">
        <f t="shared" si="5"/>
        <v/>
      </c>
      <c r="T35" s="42" t="str">
        <f t="shared" si="5"/>
        <v/>
      </c>
      <c r="U35" s="42" t="str">
        <f t="shared" si="5"/>
        <v/>
      </c>
      <c r="V35" s="42" t="str">
        <f t="shared" si="5"/>
        <v/>
      </c>
      <c r="W35" s="42" t="str">
        <f t="shared" si="5"/>
        <v/>
      </c>
      <c r="X35" s="42" t="str">
        <f t="shared" si="5"/>
        <v/>
      </c>
      <c r="Y35" s="42" t="str">
        <f t="shared" si="5"/>
        <v/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9"/>
    </row>
    <row r="36" spans="1:52" ht="15.75" customHeight="1" x14ac:dyDescent="0.55000000000000004">
      <c r="A36" s="2"/>
      <c r="B36" s="27"/>
      <c r="C36" s="4" t="s">
        <v>48</v>
      </c>
      <c r="D36" s="18">
        <v>0</v>
      </c>
      <c r="E36" s="36"/>
      <c r="G36" s="2"/>
      <c r="H36" s="2"/>
      <c r="I36" s="2"/>
      <c r="J36" s="2"/>
      <c r="K36" s="2"/>
      <c r="L36" s="2"/>
      <c r="M36" s="2"/>
    </row>
    <row r="37" spans="1:52" ht="15.75" customHeight="1" x14ac:dyDescent="0.55000000000000004">
      <c r="A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52" ht="15.75" customHeight="1" x14ac:dyDescent="0.55000000000000004">
      <c r="A38" s="2"/>
      <c r="B38" s="58" t="s">
        <v>217</v>
      </c>
      <c r="C38" s="57"/>
      <c r="D38" s="60" t="s">
        <v>1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63"/>
    </row>
    <row r="39" spans="1:52" ht="15.75" customHeight="1" x14ac:dyDescent="0.55000000000000004">
      <c r="A39" s="2"/>
      <c r="B39" s="55"/>
      <c r="C39" s="59" t="s">
        <v>45</v>
      </c>
      <c r="D39" s="61" t="e">
        <f>AVERAGE(E39:AS39)</f>
        <v>#DIV/0!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0" spans="1:52" ht="15.75" customHeight="1" x14ac:dyDescent="0.55000000000000004">
      <c r="A40" s="2"/>
      <c r="B40" s="55"/>
      <c r="C40" s="59" t="s">
        <v>46</v>
      </c>
      <c r="D40" s="62" t="e">
        <f>AVERAGE(E40:AS40)</f>
        <v>#DIV/0!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</row>
    <row r="41" spans="1:52" ht="15.75" customHeight="1" x14ac:dyDescent="0.55000000000000004">
      <c r="A41" s="2"/>
      <c r="B41" s="55"/>
      <c r="C41" s="59" t="s">
        <v>47</v>
      </c>
      <c r="D41" s="62" t="e">
        <f>(365*D39*D40)/12</f>
        <v>#DIV/0!</v>
      </c>
      <c r="E41" s="41" t="str">
        <f t="shared" ref="E41:AS41" si="6">IF(ISBLANK(E39), "", (365*E39*E40)/12)</f>
        <v/>
      </c>
      <c r="F41" s="41" t="str">
        <f t="shared" si="6"/>
        <v/>
      </c>
      <c r="G41" s="41" t="str">
        <f t="shared" si="6"/>
        <v/>
      </c>
      <c r="H41" s="41" t="str">
        <f t="shared" si="6"/>
        <v/>
      </c>
      <c r="I41" s="41" t="str">
        <f t="shared" si="6"/>
        <v/>
      </c>
      <c r="J41" s="41" t="str">
        <f t="shared" si="6"/>
        <v/>
      </c>
      <c r="K41" s="41" t="str">
        <f t="shared" si="6"/>
        <v/>
      </c>
      <c r="L41" s="41" t="str">
        <f t="shared" si="6"/>
        <v/>
      </c>
      <c r="M41" s="41" t="str">
        <f t="shared" si="6"/>
        <v/>
      </c>
      <c r="N41" s="41" t="str">
        <f t="shared" si="6"/>
        <v/>
      </c>
      <c r="O41" s="41" t="str">
        <f t="shared" si="6"/>
        <v/>
      </c>
      <c r="P41" s="41" t="str">
        <f t="shared" si="6"/>
        <v/>
      </c>
      <c r="Q41" s="41" t="str">
        <f t="shared" si="6"/>
        <v/>
      </c>
      <c r="R41" s="41" t="str">
        <f t="shared" si="6"/>
        <v/>
      </c>
      <c r="S41" s="41" t="str">
        <f t="shared" si="6"/>
        <v/>
      </c>
      <c r="T41" s="41" t="str">
        <f t="shared" si="6"/>
        <v/>
      </c>
      <c r="U41" s="41" t="str">
        <f t="shared" si="6"/>
        <v/>
      </c>
      <c r="V41" s="41" t="str">
        <f t="shared" si="6"/>
        <v/>
      </c>
      <c r="W41" s="41" t="str">
        <f t="shared" si="6"/>
        <v/>
      </c>
      <c r="X41" s="41" t="str">
        <f t="shared" si="6"/>
        <v/>
      </c>
      <c r="Y41" s="41" t="str">
        <f t="shared" si="6"/>
        <v/>
      </c>
      <c r="Z41" s="41" t="str">
        <f t="shared" si="6"/>
        <v/>
      </c>
      <c r="AA41" s="41" t="str">
        <f t="shared" si="6"/>
        <v/>
      </c>
      <c r="AB41" s="41" t="str">
        <f t="shared" si="6"/>
        <v/>
      </c>
      <c r="AC41" s="41" t="str">
        <f t="shared" si="6"/>
        <v/>
      </c>
      <c r="AD41" s="41" t="str">
        <f t="shared" si="6"/>
        <v/>
      </c>
      <c r="AE41" s="41" t="str">
        <f t="shared" si="6"/>
        <v/>
      </c>
      <c r="AF41" s="41" t="str">
        <f t="shared" si="6"/>
        <v/>
      </c>
      <c r="AG41" s="41" t="str">
        <f t="shared" si="6"/>
        <v/>
      </c>
      <c r="AH41" s="41" t="str">
        <f t="shared" si="6"/>
        <v/>
      </c>
      <c r="AI41" s="41" t="str">
        <f t="shared" si="6"/>
        <v/>
      </c>
      <c r="AJ41" s="41" t="str">
        <f t="shared" si="6"/>
        <v/>
      </c>
      <c r="AK41" s="41" t="str">
        <f t="shared" si="6"/>
        <v/>
      </c>
      <c r="AL41" s="41" t="str">
        <f t="shared" si="6"/>
        <v/>
      </c>
      <c r="AM41" s="41" t="str">
        <f t="shared" si="6"/>
        <v/>
      </c>
      <c r="AN41" s="41" t="str">
        <f t="shared" si="6"/>
        <v/>
      </c>
      <c r="AO41" s="41" t="str">
        <f t="shared" si="6"/>
        <v/>
      </c>
      <c r="AP41" s="41" t="str">
        <f t="shared" si="6"/>
        <v/>
      </c>
      <c r="AQ41" s="41" t="str">
        <f t="shared" si="6"/>
        <v/>
      </c>
      <c r="AR41" s="41" t="str">
        <f t="shared" si="6"/>
        <v/>
      </c>
      <c r="AS41" s="41" t="str">
        <f t="shared" si="6"/>
        <v/>
      </c>
    </row>
    <row r="42" spans="1:52" ht="15.75" customHeight="1" x14ac:dyDescent="0.55000000000000004">
      <c r="A42" s="2"/>
      <c r="B42" s="56"/>
      <c r="C42" s="59" t="s">
        <v>48</v>
      </c>
      <c r="D42" s="62">
        <v>0</v>
      </c>
      <c r="E42" s="53"/>
      <c r="F42" s="53"/>
      <c r="G42" s="53"/>
      <c r="H42" s="53"/>
      <c r="I42" s="53"/>
      <c r="J42" s="5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64"/>
    </row>
    <row r="43" spans="1:52" ht="15.75" customHeight="1" x14ac:dyDescent="0.55000000000000004">
      <c r="A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52" ht="15.75" customHeight="1" x14ac:dyDescent="0.55000000000000004">
      <c r="A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52" ht="15.75" customHeight="1" x14ac:dyDescent="0.55000000000000004">
      <c r="A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52" ht="15.75" customHeight="1" x14ac:dyDescent="0.55000000000000004">
      <c r="A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52" ht="15.75" customHeight="1" x14ac:dyDescent="0.55000000000000004">
      <c r="A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52" ht="15.75" customHeight="1" x14ac:dyDescent="0.55000000000000004">
      <c r="A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55000000000000004">
      <c r="A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55000000000000004">
      <c r="A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55000000000000004">
      <c r="A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55000000000000004">
      <c r="A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55000000000000004">
      <c r="A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55000000000000004">
      <c r="A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55000000000000004"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55000000000000004"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55000000000000004"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55000000000000004"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55000000000000004"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55000000000000004">
      <c r="H60" s="2"/>
      <c r="I60" s="2"/>
      <c r="J60" s="2"/>
      <c r="K60" s="2"/>
      <c r="L60" s="2"/>
      <c r="M60" s="2"/>
      <c r="N60" s="2"/>
      <c r="O60" s="2"/>
      <c r="P60" s="2"/>
      <c r="Q60" s="2"/>
    </row>
    <row r="65" spans="2:7" ht="15.75" customHeight="1" x14ac:dyDescent="0.4">
      <c r="B65" s="65" t="s">
        <v>218</v>
      </c>
      <c r="C65" s="66"/>
      <c r="D65" s="66"/>
      <c r="E65" s="66"/>
      <c r="F65" s="66"/>
      <c r="G65" s="66"/>
    </row>
    <row r="67" spans="2:7" ht="15.75" customHeight="1" x14ac:dyDescent="0.55000000000000004">
      <c r="B67" s="10" t="s">
        <v>219</v>
      </c>
      <c r="C67" s="11" t="s">
        <v>220</v>
      </c>
      <c r="D67" s="12">
        <f>100*7*12</f>
        <v>8400</v>
      </c>
      <c r="E67" s="2"/>
      <c r="F67" s="4" t="s">
        <v>221</v>
      </c>
      <c r="G67" s="34">
        <f>(D11*12)-(D12*12)-D75</f>
        <v>42091.234841713296</v>
      </c>
    </row>
    <row r="68" spans="2:7" ht="15.75" customHeight="1" x14ac:dyDescent="0.55000000000000004">
      <c r="B68" s="20" t="s">
        <v>49</v>
      </c>
      <c r="C68" s="14" t="s">
        <v>222</v>
      </c>
      <c r="D68" s="13">
        <v>260</v>
      </c>
      <c r="E68" s="2"/>
      <c r="F68" s="30" t="s">
        <v>49</v>
      </c>
      <c r="G68" s="2"/>
    </row>
    <row r="69" spans="2:7" ht="15.75" customHeight="1" x14ac:dyDescent="0.55000000000000004">
      <c r="B69" s="31"/>
      <c r="C69" s="14" t="s">
        <v>223</v>
      </c>
      <c r="D69" s="13">
        <f>70*12</f>
        <v>840</v>
      </c>
      <c r="E69" s="2"/>
      <c r="F69" s="2"/>
      <c r="G69" s="2"/>
    </row>
    <row r="70" spans="2:7" ht="15.75" customHeight="1" x14ac:dyDescent="0.55000000000000004">
      <c r="B70" s="31"/>
      <c r="C70" s="14" t="s">
        <v>224</v>
      </c>
      <c r="D70" s="13">
        <f>30*12</f>
        <v>360</v>
      </c>
      <c r="E70" s="2"/>
      <c r="F70" s="4" t="s">
        <v>221</v>
      </c>
      <c r="G70" s="34">
        <f>(D17*12)-(D18*12)-D85</f>
        <v>62401.48703263585</v>
      </c>
    </row>
    <row r="71" spans="2:7" ht="15.75" customHeight="1" x14ac:dyDescent="0.55000000000000004">
      <c r="B71" s="31"/>
      <c r="C71" s="14" t="s">
        <v>225</v>
      </c>
      <c r="D71" s="13">
        <f>70*12</f>
        <v>840</v>
      </c>
      <c r="E71" s="2"/>
      <c r="F71" s="30" t="s">
        <v>213</v>
      </c>
      <c r="G71" s="2"/>
    </row>
    <row r="72" spans="2:7" ht="15.75" customHeight="1" x14ac:dyDescent="0.55000000000000004">
      <c r="B72" s="31"/>
      <c r="C72" s="14" t="s">
        <v>226</v>
      </c>
      <c r="D72" s="15">
        <f>50*12</f>
        <v>600</v>
      </c>
      <c r="E72" s="2"/>
      <c r="F72" s="2"/>
      <c r="G72" s="2"/>
    </row>
    <row r="73" spans="2:7" ht="15.75" customHeight="1" x14ac:dyDescent="0.55000000000000004">
      <c r="B73" s="31"/>
      <c r="C73" s="14" t="s">
        <v>227</v>
      </c>
      <c r="D73" s="15">
        <f>15*12</f>
        <v>180</v>
      </c>
      <c r="E73" s="2"/>
      <c r="F73" s="4" t="s">
        <v>221</v>
      </c>
      <c r="G73" s="34">
        <f>(D23*12)-(D24*12)-D95</f>
        <v>62727.270845303268</v>
      </c>
    </row>
    <row r="74" spans="2:7" ht="15.75" customHeight="1" x14ac:dyDescent="0.55000000000000004">
      <c r="B74" s="31"/>
      <c r="C74" s="14" t="s">
        <v>228</v>
      </c>
      <c r="D74" s="15">
        <f>200*12</f>
        <v>2400</v>
      </c>
      <c r="E74" s="2"/>
      <c r="F74" s="30" t="s">
        <v>214</v>
      </c>
      <c r="G74" s="2"/>
    </row>
    <row r="75" spans="2:7" ht="15.75" customHeight="1" x14ac:dyDescent="0.55000000000000004">
      <c r="B75" s="32"/>
      <c r="C75" s="30" t="s">
        <v>229</v>
      </c>
      <c r="D75" s="16">
        <f>SUM(D67:D74)</f>
        <v>13880</v>
      </c>
      <c r="E75" s="2"/>
    </row>
    <row r="76" spans="2:7" ht="15.75" customHeight="1" x14ac:dyDescent="0.55000000000000004">
      <c r="B76" s="22"/>
      <c r="C76" s="2"/>
      <c r="D76" s="2"/>
      <c r="E76" s="2"/>
      <c r="F76" s="4" t="s">
        <v>221</v>
      </c>
      <c r="G76" s="34" t="e">
        <f>(D29*12)-(D30*12)-#REF!</f>
        <v>#REF!</v>
      </c>
    </row>
    <row r="77" spans="2:7" ht="15.75" customHeight="1" x14ac:dyDescent="0.55000000000000004">
      <c r="B77" s="33" t="s">
        <v>219</v>
      </c>
      <c r="C77" s="11" t="s">
        <v>230</v>
      </c>
      <c r="D77" s="12">
        <f>125*7*12</f>
        <v>10500</v>
      </c>
      <c r="E77" s="2"/>
      <c r="F77" s="30" t="s">
        <v>215</v>
      </c>
      <c r="G77" s="2"/>
    </row>
    <row r="78" spans="2:7" ht="15.75" customHeight="1" x14ac:dyDescent="0.55000000000000004">
      <c r="B78" s="20" t="s">
        <v>213</v>
      </c>
      <c r="C78" s="14" t="s">
        <v>222</v>
      </c>
      <c r="D78" s="13">
        <v>260</v>
      </c>
      <c r="E78" s="2"/>
    </row>
    <row r="79" spans="2:7" ht="15.75" customHeight="1" x14ac:dyDescent="0.55000000000000004">
      <c r="B79" s="31"/>
      <c r="C79" s="14" t="s">
        <v>223</v>
      </c>
      <c r="D79" s="13">
        <f>100*12</f>
        <v>1200</v>
      </c>
      <c r="E79" s="2"/>
      <c r="F79" s="4" t="s">
        <v>221</v>
      </c>
      <c r="G79" s="34" t="e">
        <f>(D41*12)-(D42*12)-#REF!</f>
        <v>#DIV/0!</v>
      </c>
    </row>
    <row r="80" spans="2:7" ht="15.75" customHeight="1" x14ac:dyDescent="0.55000000000000004">
      <c r="B80" s="31"/>
      <c r="C80" s="14" t="s">
        <v>224</v>
      </c>
      <c r="D80" s="13">
        <f>50*12</f>
        <v>600</v>
      </c>
      <c r="E80" s="2"/>
      <c r="F80" s="30" t="s">
        <v>231</v>
      </c>
      <c r="G80" s="2"/>
    </row>
    <row r="81" spans="2:7" ht="15.75" customHeight="1" x14ac:dyDescent="0.55000000000000004">
      <c r="B81" s="31"/>
      <c r="C81" s="14" t="s">
        <v>225</v>
      </c>
      <c r="D81" s="13">
        <f>100*12</f>
        <v>1200</v>
      </c>
      <c r="E81" s="2"/>
      <c r="F81" s="2"/>
      <c r="G81" s="2"/>
    </row>
    <row r="82" spans="2:7" ht="15.75" customHeight="1" x14ac:dyDescent="0.55000000000000004">
      <c r="B82" s="31"/>
      <c r="C82" s="14" t="s">
        <v>226</v>
      </c>
      <c r="D82" s="15">
        <f>50*12</f>
        <v>600</v>
      </c>
      <c r="E82" s="2"/>
      <c r="F82" s="2"/>
      <c r="G82" s="2"/>
    </row>
    <row r="83" spans="2:7" ht="15.75" customHeight="1" x14ac:dyDescent="0.55000000000000004">
      <c r="B83" s="31"/>
      <c r="C83" s="14" t="s">
        <v>227</v>
      </c>
      <c r="D83" s="15">
        <f>15*12</f>
        <v>180</v>
      </c>
      <c r="E83" s="2"/>
      <c r="F83" s="2"/>
      <c r="G83" s="2"/>
    </row>
    <row r="84" spans="2:7" ht="15.75" customHeight="1" x14ac:dyDescent="0.55000000000000004">
      <c r="B84" s="31"/>
      <c r="C84" s="14" t="s">
        <v>228</v>
      </c>
      <c r="D84" s="15">
        <f>250*12</f>
        <v>3000</v>
      </c>
      <c r="E84" s="2"/>
      <c r="F84" s="2"/>
      <c r="G84" s="2"/>
    </row>
    <row r="85" spans="2:7" ht="15.75" customHeight="1" x14ac:dyDescent="0.55000000000000004">
      <c r="B85" s="32"/>
      <c r="C85" s="30" t="s">
        <v>229</v>
      </c>
      <c r="D85" s="16">
        <f>SUM(D77:D84)</f>
        <v>17540</v>
      </c>
      <c r="E85" s="2"/>
      <c r="F85" s="2"/>
      <c r="G85" s="2"/>
    </row>
    <row r="86" spans="2:7" ht="15.75" customHeight="1" x14ac:dyDescent="0.55000000000000004">
      <c r="B86" s="22"/>
      <c r="C86" s="2"/>
      <c r="D86" s="2"/>
      <c r="E86" s="2"/>
      <c r="F86" s="2"/>
      <c r="G86" s="2"/>
    </row>
    <row r="87" spans="2:7" ht="15.75" customHeight="1" x14ac:dyDescent="0.55000000000000004">
      <c r="B87" s="33" t="s">
        <v>219</v>
      </c>
      <c r="C87" s="11" t="s">
        <v>232</v>
      </c>
      <c r="D87" s="12">
        <f>150*7*12</f>
        <v>12600</v>
      </c>
      <c r="E87" s="2"/>
    </row>
    <row r="88" spans="2:7" ht="15.75" customHeight="1" x14ac:dyDescent="0.55000000000000004">
      <c r="B88" s="20" t="s">
        <v>214</v>
      </c>
      <c r="C88" s="14" t="s">
        <v>222</v>
      </c>
      <c r="D88" s="13">
        <v>260</v>
      </c>
      <c r="E88" s="2"/>
    </row>
    <row r="89" spans="2:7" ht="15.75" customHeight="1" x14ac:dyDescent="0.55000000000000004">
      <c r="B89" s="31"/>
      <c r="C89" s="14" t="s">
        <v>223</v>
      </c>
      <c r="D89" s="13">
        <f>125*12</f>
        <v>1500</v>
      </c>
      <c r="E89" s="2"/>
      <c r="F89" s="2"/>
      <c r="G89" s="2"/>
    </row>
    <row r="90" spans="2:7" ht="15.75" customHeight="1" x14ac:dyDescent="0.55000000000000004">
      <c r="B90" s="31"/>
      <c r="C90" s="14" t="s">
        <v>224</v>
      </c>
      <c r="D90" s="13">
        <f>75*12</f>
        <v>900</v>
      </c>
      <c r="E90" s="2"/>
      <c r="F90" s="2"/>
      <c r="G90" s="2"/>
    </row>
    <row r="91" spans="2:7" ht="15.75" customHeight="1" x14ac:dyDescent="0.55000000000000004">
      <c r="B91" s="31"/>
      <c r="C91" s="14" t="s">
        <v>225</v>
      </c>
      <c r="D91" s="13">
        <f>125*12</f>
        <v>1500</v>
      </c>
      <c r="E91" s="2"/>
      <c r="F91" s="2"/>
      <c r="G91" s="2"/>
    </row>
    <row r="92" spans="2:7" ht="15.75" customHeight="1" x14ac:dyDescent="0.55000000000000004">
      <c r="B92" s="31"/>
      <c r="C92" s="14" t="s">
        <v>226</v>
      </c>
      <c r="D92" s="15">
        <f>50*12</f>
        <v>600</v>
      </c>
      <c r="E92" s="2"/>
      <c r="F92" s="2"/>
      <c r="G92" s="2"/>
    </row>
    <row r="93" spans="2:7" ht="15.75" customHeight="1" x14ac:dyDescent="0.55000000000000004">
      <c r="B93" s="31"/>
      <c r="C93" s="14" t="s">
        <v>227</v>
      </c>
      <c r="D93" s="15">
        <f>15*12</f>
        <v>180</v>
      </c>
      <c r="E93" s="2"/>
      <c r="F93" s="2"/>
      <c r="G93" s="2"/>
    </row>
    <row r="94" spans="2:7" ht="15.75" customHeight="1" x14ac:dyDescent="0.55000000000000004">
      <c r="B94" s="31"/>
      <c r="C94" s="14" t="s">
        <v>228</v>
      </c>
      <c r="D94" s="15">
        <f>300*12</f>
        <v>3600</v>
      </c>
      <c r="E94" s="2"/>
      <c r="F94" s="2"/>
      <c r="G94" s="2"/>
    </row>
    <row r="95" spans="2:7" ht="15.75" customHeight="1" x14ac:dyDescent="0.55000000000000004">
      <c r="B95" s="32"/>
      <c r="C95" s="30" t="s">
        <v>229</v>
      </c>
      <c r="D95" s="16">
        <f>SUM(D87:D94)</f>
        <v>21140</v>
      </c>
      <c r="E95" s="2"/>
      <c r="F95" s="2"/>
      <c r="G95" s="2"/>
    </row>
  </sheetData>
  <mergeCells count="1">
    <mergeCell ref="B65:G65"/>
  </mergeCells>
  <hyperlinks>
    <hyperlink ref="E2" r:id="rId1" xr:uid="{00000000-0004-0000-0000-000000000000}"/>
    <hyperlink ref="F2" r:id="rId2" xr:uid="{00000000-0004-0000-0000-000001000000}"/>
    <hyperlink ref="G2" r:id="rId3" xr:uid="{00000000-0004-0000-0000-000002000000}"/>
    <hyperlink ref="H2" r:id="rId4" xr:uid="{00000000-0004-0000-0000-000003000000}"/>
    <hyperlink ref="I2" r:id="rId5" xr:uid="{00000000-0004-0000-0000-000004000000}"/>
    <hyperlink ref="J2" r:id="rId6" xr:uid="{00000000-0004-0000-0000-000005000000}"/>
    <hyperlink ref="K2" r:id="rId7" xr:uid="{00000000-0004-0000-0000-000006000000}"/>
    <hyperlink ref="L2" r:id="rId8" xr:uid="{00000000-0004-0000-0000-000007000000}"/>
    <hyperlink ref="M2" r:id="rId9" xr:uid="{00000000-0004-0000-0000-000008000000}"/>
    <hyperlink ref="N2" r:id="rId10" xr:uid="{00000000-0004-0000-0000-000009000000}"/>
    <hyperlink ref="O2" r:id="rId11" xr:uid="{00000000-0004-0000-0000-00000A000000}"/>
    <hyperlink ref="P2" r:id="rId12" xr:uid="{00000000-0004-0000-0000-00000B000000}"/>
    <hyperlink ref="Q2" r:id="rId13" xr:uid="{00000000-0004-0000-0000-00000C000000}"/>
    <hyperlink ref="R2" r:id="rId14" xr:uid="{00000000-0004-0000-0000-00000D000000}"/>
    <hyperlink ref="S2" r:id="rId15" xr:uid="{00000000-0004-0000-0000-00000E000000}"/>
    <hyperlink ref="T2" r:id="rId16" xr:uid="{00000000-0004-0000-0000-00000F000000}"/>
    <hyperlink ref="U2" r:id="rId17" xr:uid="{00000000-0004-0000-0000-000010000000}"/>
    <hyperlink ref="V2" r:id="rId18" xr:uid="{00000000-0004-0000-0000-000011000000}"/>
    <hyperlink ref="W2" r:id="rId19" xr:uid="{00000000-0004-0000-0000-000012000000}"/>
    <hyperlink ref="X2" r:id="rId20" xr:uid="{00000000-0004-0000-0000-000013000000}"/>
    <hyperlink ref="Y2" r:id="rId21" xr:uid="{00000000-0004-0000-0000-000014000000}"/>
    <hyperlink ref="Z2" r:id="rId22" xr:uid="{00000000-0004-0000-0000-000015000000}"/>
    <hyperlink ref="AA2" r:id="rId23" xr:uid="{00000000-0004-0000-0000-000016000000}"/>
    <hyperlink ref="AB2" r:id="rId24" xr:uid="{00000000-0004-0000-0000-000017000000}"/>
    <hyperlink ref="AC2" r:id="rId25" xr:uid="{00000000-0004-0000-0000-000018000000}"/>
    <hyperlink ref="AD2" r:id="rId26" xr:uid="{00000000-0004-0000-0000-000019000000}"/>
    <hyperlink ref="AE2" r:id="rId27" xr:uid="{00000000-0004-0000-0000-00001A000000}"/>
    <hyperlink ref="AF2" r:id="rId28" xr:uid="{00000000-0004-0000-0000-00001B000000}"/>
    <hyperlink ref="AG2" r:id="rId29" xr:uid="{00000000-0004-0000-0000-00001C000000}"/>
    <hyperlink ref="AH2" r:id="rId30" xr:uid="{00000000-0004-0000-0000-00001D000000}"/>
    <hyperlink ref="AI2" r:id="rId31" xr:uid="{00000000-0004-0000-0000-00001E000000}"/>
    <hyperlink ref="AJ2" r:id="rId32" xr:uid="{00000000-0004-0000-0000-00001F000000}"/>
    <hyperlink ref="AK2" r:id="rId33" xr:uid="{00000000-0004-0000-0000-000020000000}"/>
    <hyperlink ref="AL2" r:id="rId34" xr:uid="{00000000-0004-0000-0000-000021000000}"/>
    <hyperlink ref="AM2" r:id="rId35" xr:uid="{00000000-0004-0000-0000-000022000000}"/>
    <hyperlink ref="AN2" r:id="rId36" xr:uid="{00000000-0004-0000-0000-000023000000}"/>
    <hyperlink ref="AO2" r:id="rId37" xr:uid="{00000000-0004-0000-0000-000024000000}"/>
    <hyperlink ref="AP2" r:id="rId38" xr:uid="{00000000-0004-0000-0000-000025000000}"/>
    <hyperlink ref="AQ2" r:id="rId39" xr:uid="{00000000-0004-0000-0000-000026000000}"/>
    <hyperlink ref="AR2" r:id="rId40" xr:uid="{00000000-0004-0000-0000-000027000000}"/>
    <hyperlink ref="AS2" r:id="rId41" xr:uid="{00000000-0004-0000-0000-000028000000}"/>
    <hyperlink ref="AT2" r:id="rId42" xr:uid="{00000000-0004-0000-0000-000029000000}"/>
    <hyperlink ref="E8" r:id="rId43" xr:uid="{00000000-0004-0000-0000-00002A000000}"/>
    <hyperlink ref="F8" r:id="rId44" xr:uid="{00000000-0004-0000-0000-00002B000000}"/>
    <hyperlink ref="G8" r:id="rId45" xr:uid="{00000000-0004-0000-0000-00002C000000}"/>
    <hyperlink ref="H8" r:id="rId46" xr:uid="{00000000-0004-0000-0000-00002D000000}"/>
    <hyperlink ref="I8" r:id="rId47" xr:uid="{00000000-0004-0000-0000-00002E000000}"/>
    <hyperlink ref="J8" r:id="rId48" xr:uid="{00000000-0004-0000-0000-00002F000000}"/>
    <hyperlink ref="K8" r:id="rId49" xr:uid="{00000000-0004-0000-0000-000030000000}"/>
    <hyperlink ref="L8" r:id="rId50" xr:uid="{00000000-0004-0000-0000-000031000000}"/>
    <hyperlink ref="M8" r:id="rId51" xr:uid="{00000000-0004-0000-0000-000032000000}"/>
    <hyperlink ref="N8" r:id="rId52" xr:uid="{00000000-0004-0000-0000-000033000000}"/>
    <hyperlink ref="O8" r:id="rId53" xr:uid="{00000000-0004-0000-0000-000034000000}"/>
    <hyperlink ref="P8" r:id="rId54" xr:uid="{00000000-0004-0000-0000-000035000000}"/>
    <hyperlink ref="Q8" r:id="rId55" xr:uid="{00000000-0004-0000-0000-000036000000}"/>
    <hyperlink ref="R8" r:id="rId56" xr:uid="{00000000-0004-0000-0000-000037000000}"/>
    <hyperlink ref="S8" r:id="rId57" xr:uid="{00000000-0004-0000-0000-000038000000}"/>
    <hyperlink ref="T8" r:id="rId58" xr:uid="{00000000-0004-0000-0000-000039000000}"/>
    <hyperlink ref="U8" r:id="rId59" xr:uid="{00000000-0004-0000-0000-00003A000000}"/>
    <hyperlink ref="V8" r:id="rId60" xr:uid="{00000000-0004-0000-0000-00003B000000}"/>
    <hyperlink ref="W8" r:id="rId61" xr:uid="{00000000-0004-0000-0000-00003C000000}"/>
    <hyperlink ref="X8" r:id="rId62" xr:uid="{00000000-0004-0000-0000-00003D000000}"/>
    <hyperlink ref="Y8" r:id="rId63" xr:uid="{00000000-0004-0000-0000-00003E000000}"/>
    <hyperlink ref="Z8" r:id="rId64" xr:uid="{00000000-0004-0000-0000-00003F000000}"/>
    <hyperlink ref="AA8" r:id="rId65" xr:uid="{00000000-0004-0000-0000-000040000000}"/>
    <hyperlink ref="AB8" r:id="rId66" xr:uid="{00000000-0004-0000-0000-000041000000}"/>
    <hyperlink ref="AC8" r:id="rId67" xr:uid="{00000000-0004-0000-0000-000042000000}"/>
    <hyperlink ref="AD8" r:id="rId68" xr:uid="{00000000-0004-0000-0000-000043000000}"/>
    <hyperlink ref="AE8" r:id="rId69" xr:uid="{00000000-0004-0000-0000-000044000000}"/>
    <hyperlink ref="AF8" r:id="rId70" xr:uid="{00000000-0004-0000-0000-000045000000}"/>
    <hyperlink ref="AG8" r:id="rId71" xr:uid="{00000000-0004-0000-0000-000046000000}"/>
    <hyperlink ref="AH8" r:id="rId72" xr:uid="{00000000-0004-0000-0000-000047000000}"/>
    <hyperlink ref="AI8" r:id="rId73" xr:uid="{00000000-0004-0000-0000-000048000000}"/>
    <hyperlink ref="AJ8" r:id="rId74" xr:uid="{00000000-0004-0000-0000-000049000000}"/>
    <hyperlink ref="AK8" r:id="rId75" xr:uid="{00000000-0004-0000-0000-00004A000000}"/>
    <hyperlink ref="AL8" r:id="rId76" xr:uid="{00000000-0004-0000-0000-00004B000000}"/>
    <hyperlink ref="AM8" r:id="rId77" xr:uid="{00000000-0004-0000-0000-00004C000000}"/>
    <hyperlink ref="AN8" r:id="rId78" xr:uid="{00000000-0004-0000-0000-00004D000000}"/>
    <hyperlink ref="AO8" r:id="rId79" xr:uid="{00000000-0004-0000-0000-00004E000000}"/>
    <hyperlink ref="AP8" r:id="rId80" xr:uid="{00000000-0004-0000-0000-00004F000000}"/>
    <hyperlink ref="AQ8" r:id="rId81" xr:uid="{00000000-0004-0000-0000-000050000000}"/>
    <hyperlink ref="AR8" r:id="rId82" xr:uid="{00000000-0004-0000-0000-000051000000}"/>
    <hyperlink ref="AS8" r:id="rId83" xr:uid="{00000000-0004-0000-0000-000052000000}"/>
    <hyperlink ref="AT8" r:id="rId84" xr:uid="{00000000-0004-0000-0000-000053000000}"/>
    <hyperlink ref="AU8" r:id="rId85" xr:uid="{00000000-0004-0000-0000-000054000000}"/>
    <hyperlink ref="AV8" r:id="rId86" xr:uid="{00000000-0004-0000-0000-000055000000}"/>
    <hyperlink ref="AW8" r:id="rId87" xr:uid="{00000000-0004-0000-0000-000056000000}"/>
    <hyperlink ref="AX8" r:id="rId88" xr:uid="{00000000-0004-0000-0000-000057000000}"/>
    <hyperlink ref="AY8" r:id="rId89" xr:uid="{00000000-0004-0000-0000-000058000000}"/>
    <hyperlink ref="AZ8" r:id="rId90" xr:uid="{00000000-0004-0000-0000-000059000000}"/>
    <hyperlink ref="BA8" r:id="rId91" xr:uid="{00000000-0004-0000-0000-00005A000000}"/>
    <hyperlink ref="BB8" r:id="rId92" xr:uid="{00000000-0004-0000-0000-00005B000000}"/>
    <hyperlink ref="BC8" r:id="rId93" xr:uid="{00000000-0004-0000-0000-00005C000000}"/>
    <hyperlink ref="BD8" r:id="rId94" xr:uid="{00000000-0004-0000-0000-00005D000000}"/>
    <hyperlink ref="BE8" r:id="rId95" xr:uid="{00000000-0004-0000-0000-00005E000000}"/>
    <hyperlink ref="BF8" r:id="rId96" xr:uid="{00000000-0004-0000-0000-00005F000000}"/>
    <hyperlink ref="BG8" r:id="rId97" xr:uid="{00000000-0004-0000-0000-000060000000}"/>
    <hyperlink ref="BH8" r:id="rId98" xr:uid="{00000000-0004-0000-0000-000061000000}"/>
    <hyperlink ref="BI8" r:id="rId99" xr:uid="{00000000-0004-0000-0000-000062000000}"/>
    <hyperlink ref="BJ8" r:id="rId100" xr:uid="{00000000-0004-0000-0000-000063000000}"/>
    <hyperlink ref="BK8" r:id="rId101" xr:uid="{00000000-0004-0000-0000-000064000000}"/>
    <hyperlink ref="BL8" r:id="rId102" xr:uid="{00000000-0004-0000-0000-000065000000}"/>
    <hyperlink ref="BM8" r:id="rId103" xr:uid="{00000000-0004-0000-0000-000066000000}"/>
    <hyperlink ref="BN8" r:id="rId104" xr:uid="{00000000-0004-0000-0000-000067000000}"/>
    <hyperlink ref="BO8" r:id="rId105" xr:uid="{00000000-0004-0000-0000-000068000000}"/>
    <hyperlink ref="BP8" r:id="rId106" xr:uid="{00000000-0004-0000-0000-000069000000}"/>
    <hyperlink ref="BQ8" r:id="rId107" xr:uid="{00000000-0004-0000-0000-00006A000000}"/>
    <hyperlink ref="BR8" r:id="rId108" xr:uid="{00000000-0004-0000-0000-00006B000000}"/>
    <hyperlink ref="BS8" r:id="rId109" xr:uid="{00000000-0004-0000-0000-00006C000000}"/>
    <hyperlink ref="BT8" r:id="rId110" xr:uid="{00000000-0004-0000-0000-00006D000000}"/>
    <hyperlink ref="BU8" r:id="rId111" xr:uid="{00000000-0004-0000-0000-00006E000000}"/>
    <hyperlink ref="BV8" r:id="rId112" xr:uid="{00000000-0004-0000-0000-00006F000000}"/>
    <hyperlink ref="BW8" r:id="rId113" xr:uid="{00000000-0004-0000-0000-000070000000}"/>
    <hyperlink ref="BX8" r:id="rId114" xr:uid="{00000000-0004-0000-0000-000071000000}"/>
    <hyperlink ref="BY8" r:id="rId115" xr:uid="{00000000-0004-0000-0000-000072000000}"/>
    <hyperlink ref="BZ8" r:id="rId116" xr:uid="{00000000-0004-0000-0000-000073000000}"/>
    <hyperlink ref="CA8" r:id="rId117" xr:uid="{00000000-0004-0000-0000-000074000000}"/>
    <hyperlink ref="CB8" r:id="rId118" xr:uid="{00000000-0004-0000-0000-000075000000}"/>
    <hyperlink ref="CC8" r:id="rId119" xr:uid="{00000000-0004-0000-0000-000076000000}"/>
    <hyperlink ref="CD8" r:id="rId120" xr:uid="{00000000-0004-0000-0000-000077000000}"/>
    <hyperlink ref="CE8" r:id="rId121" xr:uid="{00000000-0004-0000-0000-000078000000}"/>
    <hyperlink ref="CF8" r:id="rId122" xr:uid="{00000000-0004-0000-0000-000079000000}"/>
    <hyperlink ref="CG8" r:id="rId123" xr:uid="{00000000-0004-0000-0000-00007A000000}"/>
    <hyperlink ref="CH8" r:id="rId124" xr:uid="{00000000-0004-0000-0000-00007B000000}"/>
    <hyperlink ref="CI8" r:id="rId125" xr:uid="{00000000-0004-0000-0000-00007C000000}"/>
    <hyperlink ref="CJ8" r:id="rId126" xr:uid="{00000000-0004-0000-0000-00007D000000}"/>
    <hyperlink ref="CK8" r:id="rId127" xr:uid="{00000000-0004-0000-0000-00007E000000}"/>
    <hyperlink ref="CL8" r:id="rId128" xr:uid="{00000000-0004-0000-0000-00007F000000}"/>
    <hyperlink ref="CM8" r:id="rId129" xr:uid="{00000000-0004-0000-0000-000080000000}"/>
    <hyperlink ref="CN8" r:id="rId130" xr:uid="{00000000-0004-0000-0000-000081000000}"/>
    <hyperlink ref="CO8" r:id="rId131" xr:uid="{00000000-0004-0000-0000-000082000000}"/>
    <hyperlink ref="CP8" r:id="rId132" xr:uid="{00000000-0004-0000-0000-000083000000}"/>
    <hyperlink ref="CQ8" r:id="rId133" xr:uid="{00000000-0004-0000-0000-000084000000}"/>
    <hyperlink ref="CR8" r:id="rId134" xr:uid="{00000000-0004-0000-0000-000085000000}"/>
    <hyperlink ref="CS8" r:id="rId135" xr:uid="{00000000-0004-0000-0000-000086000000}"/>
    <hyperlink ref="CT8" r:id="rId136" xr:uid="{00000000-0004-0000-0000-000087000000}"/>
    <hyperlink ref="CU8" r:id="rId137" xr:uid="{00000000-0004-0000-0000-000088000000}"/>
    <hyperlink ref="CV8" r:id="rId138" xr:uid="{00000000-0004-0000-0000-000089000000}"/>
    <hyperlink ref="CW8" r:id="rId139" xr:uid="{00000000-0004-0000-0000-00008A000000}"/>
    <hyperlink ref="CX8" r:id="rId140" xr:uid="{00000000-0004-0000-0000-00008B000000}"/>
    <hyperlink ref="CY8" r:id="rId141" xr:uid="{00000000-0004-0000-0000-00008C000000}"/>
    <hyperlink ref="CZ8" r:id="rId142" xr:uid="{00000000-0004-0000-0000-00008D000000}"/>
    <hyperlink ref="DA8" r:id="rId143" xr:uid="{00000000-0004-0000-0000-00008E000000}"/>
    <hyperlink ref="DB8" r:id="rId144" xr:uid="{00000000-0004-0000-0000-00008F000000}"/>
    <hyperlink ref="DC8" r:id="rId145" xr:uid="{00000000-0004-0000-0000-000090000000}"/>
    <hyperlink ref="DD8" r:id="rId146" xr:uid="{00000000-0004-0000-0000-000091000000}"/>
    <hyperlink ref="DE8" r:id="rId147" xr:uid="{00000000-0004-0000-0000-000092000000}"/>
    <hyperlink ref="DF8" r:id="rId148" xr:uid="{00000000-0004-0000-0000-000093000000}"/>
    <hyperlink ref="DG8" r:id="rId149" xr:uid="{00000000-0004-0000-0000-000094000000}"/>
    <hyperlink ref="DH8" r:id="rId150" xr:uid="{00000000-0004-0000-0000-000095000000}"/>
    <hyperlink ref="DI8" r:id="rId151" xr:uid="{00000000-0004-0000-0000-000096000000}"/>
    <hyperlink ref="DJ8" r:id="rId152" xr:uid="{00000000-0004-0000-0000-000097000000}"/>
    <hyperlink ref="DK8" r:id="rId153" xr:uid="{00000000-0004-0000-0000-000098000000}"/>
    <hyperlink ref="DL8" r:id="rId154" xr:uid="{00000000-0004-0000-0000-000099000000}"/>
    <hyperlink ref="DM8" r:id="rId155" xr:uid="{00000000-0004-0000-0000-00009A000000}"/>
    <hyperlink ref="DN8" r:id="rId156" xr:uid="{00000000-0004-0000-0000-00009B000000}"/>
    <hyperlink ref="DO8" r:id="rId157" xr:uid="{00000000-0004-0000-0000-00009C000000}"/>
    <hyperlink ref="DP8" r:id="rId158" xr:uid="{00000000-0004-0000-0000-00009D000000}"/>
    <hyperlink ref="DQ8" r:id="rId159" xr:uid="{00000000-0004-0000-0000-00009E000000}"/>
    <hyperlink ref="DR8" r:id="rId160" xr:uid="{00000000-0004-0000-0000-00009F000000}"/>
    <hyperlink ref="DS8" r:id="rId161" xr:uid="{00000000-0004-0000-0000-0000A0000000}"/>
    <hyperlink ref="DT8" r:id="rId162" xr:uid="{00000000-0004-0000-0000-0000A1000000}"/>
    <hyperlink ref="DU8" r:id="rId163" xr:uid="{00000000-0004-0000-0000-0000A2000000}"/>
    <hyperlink ref="DV8" r:id="rId164" xr:uid="{00000000-0004-0000-0000-0000A3000000}"/>
    <hyperlink ref="DW8" r:id="rId165" xr:uid="{00000000-0004-0000-0000-0000A4000000}"/>
    <hyperlink ref="DX8" r:id="rId166" xr:uid="{00000000-0004-0000-0000-0000A5000000}"/>
    <hyperlink ref="DY8" r:id="rId167" xr:uid="{00000000-0004-0000-0000-0000A6000000}"/>
    <hyperlink ref="DZ8" r:id="rId168" xr:uid="{00000000-0004-0000-0000-0000A7000000}"/>
    <hyperlink ref="EA8" r:id="rId169" xr:uid="{00000000-0004-0000-0000-0000A8000000}"/>
    <hyperlink ref="EB8" r:id="rId170" xr:uid="{00000000-0004-0000-0000-0000A9000000}"/>
    <hyperlink ref="EC8" r:id="rId171" xr:uid="{00000000-0004-0000-0000-0000AA000000}"/>
    <hyperlink ref="ED8" r:id="rId172" xr:uid="{00000000-0004-0000-0000-0000AB000000}"/>
    <hyperlink ref="EE8" r:id="rId173" xr:uid="{00000000-0004-0000-0000-0000AC000000}"/>
    <hyperlink ref="EF8" r:id="rId174" xr:uid="{00000000-0004-0000-0000-0000AD000000}"/>
    <hyperlink ref="EG8" r:id="rId175" xr:uid="{00000000-0004-0000-0000-0000AE000000}"/>
    <hyperlink ref="EH8" r:id="rId176" xr:uid="{00000000-0004-0000-0000-0000AF000000}"/>
    <hyperlink ref="EI8" r:id="rId177" xr:uid="{00000000-0004-0000-0000-0000B0000000}"/>
    <hyperlink ref="EJ8" r:id="rId178" xr:uid="{00000000-0004-0000-0000-0000B1000000}"/>
    <hyperlink ref="EK8" r:id="rId179" xr:uid="{00000000-0004-0000-0000-0000B2000000}"/>
    <hyperlink ref="EL8" r:id="rId180" xr:uid="{00000000-0004-0000-0000-0000B3000000}"/>
    <hyperlink ref="EM8" r:id="rId181" xr:uid="{00000000-0004-0000-0000-0000B4000000}"/>
    <hyperlink ref="EN8" r:id="rId182" xr:uid="{00000000-0004-0000-0000-0000B5000000}"/>
    <hyperlink ref="EO8" r:id="rId183" xr:uid="{00000000-0004-0000-0000-0000B6000000}"/>
    <hyperlink ref="EP8" r:id="rId184" xr:uid="{00000000-0004-0000-0000-0000B7000000}"/>
    <hyperlink ref="EQ8" r:id="rId185" xr:uid="{00000000-0004-0000-0000-0000B8000000}"/>
    <hyperlink ref="ER8" r:id="rId186" xr:uid="{00000000-0004-0000-0000-0000B9000000}"/>
    <hyperlink ref="ES8" r:id="rId187" xr:uid="{00000000-0004-0000-0000-0000BA000000}"/>
    <hyperlink ref="ET8" r:id="rId188" xr:uid="{00000000-0004-0000-0000-0000BB000000}"/>
    <hyperlink ref="EU8" r:id="rId189" xr:uid="{00000000-0004-0000-0000-0000BC000000}"/>
    <hyperlink ref="EV8" r:id="rId190" xr:uid="{00000000-0004-0000-0000-0000BD000000}"/>
    <hyperlink ref="EW8" r:id="rId191" xr:uid="{00000000-0004-0000-0000-0000BE000000}"/>
    <hyperlink ref="EX8" r:id="rId192" xr:uid="{00000000-0004-0000-0000-0000BF000000}"/>
    <hyperlink ref="EY8" r:id="rId193" xr:uid="{00000000-0004-0000-0000-0000C0000000}"/>
    <hyperlink ref="EZ8" r:id="rId194" xr:uid="{00000000-0004-0000-0000-0000C1000000}"/>
    <hyperlink ref="FA8" r:id="rId195" xr:uid="{00000000-0004-0000-0000-0000C2000000}"/>
    <hyperlink ref="FB8" r:id="rId196" xr:uid="{00000000-0004-0000-0000-0000C3000000}"/>
    <hyperlink ref="FC8" r:id="rId197" xr:uid="{00000000-0004-0000-0000-0000C4000000}"/>
    <hyperlink ref="FD8" r:id="rId198" xr:uid="{00000000-0004-0000-0000-0000C5000000}"/>
    <hyperlink ref="FE8" r:id="rId199" xr:uid="{00000000-0004-0000-0000-0000C6000000}"/>
    <hyperlink ref="FF8" r:id="rId200" xr:uid="{00000000-0004-0000-0000-0000C7000000}"/>
    <hyperlink ref="FG8" r:id="rId201" xr:uid="{00000000-0004-0000-0000-0000C8000000}"/>
    <hyperlink ref="FH8" r:id="rId202" xr:uid="{00000000-0004-0000-0000-0000C9000000}"/>
    <hyperlink ref="FI8" r:id="rId203" xr:uid="{00000000-0004-0000-0000-0000CA000000}"/>
    <hyperlink ref="FJ8" r:id="rId204" xr:uid="{00000000-0004-0000-0000-0000CB000000}"/>
    <hyperlink ref="FK8" r:id="rId205" xr:uid="{00000000-0004-0000-0000-0000CC000000}"/>
    <hyperlink ref="FL8" r:id="rId206" xr:uid="{00000000-0004-0000-0000-0000CD000000}"/>
    <hyperlink ref="FM8" r:id="rId207" xr:uid="{00000000-0004-0000-0000-0000CE000000}"/>
    <hyperlink ref="FN8" r:id="rId208" xr:uid="{00000000-0004-0000-0000-0000CF000000}"/>
    <hyperlink ref="FO8" r:id="rId209" xr:uid="{00000000-0004-0000-0000-0000D0000000}"/>
    <hyperlink ref="FP8" r:id="rId210" xr:uid="{00000000-0004-0000-0000-0000D1000000}"/>
    <hyperlink ref="FQ8" r:id="rId211" xr:uid="{00000000-0004-0000-0000-0000D2000000}"/>
    <hyperlink ref="FR8" r:id="rId212" xr:uid="{00000000-0004-0000-0000-0000D3000000}"/>
    <hyperlink ref="FS8" r:id="rId213" xr:uid="{00000000-0004-0000-0000-0000D4000000}"/>
    <hyperlink ref="FT8" r:id="rId214" xr:uid="{00000000-0004-0000-0000-0000D5000000}"/>
    <hyperlink ref="FU8" r:id="rId215" xr:uid="{00000000-0004-0000-0000-0000D6000000}"/>
    <hyperlink ref="FV8" r:id="rId216" xr:uid="{00000000-0004-0000-0000-0000D7000000}"/>
    <hyperlink ref="FW8" r:id="rId217" xr:uid="{00000000-0004-0000-0000-0000D8000000}"/>
    <hyperlink ref="FX8" r:id="rId218" xr:uid="{00000000-0004-0000-0000-0000D9000000}"/>
    <hyperlink ref="FY8" r:id="rId219" xr:uid="{00000000-0004-0000-0000-0000DA000000}"/>
    <hyperlink ref="FZ8" r:id="rId220" xr:uid="{00000000-0004-0000-0000-0000DB000000}"/>
    <hyperlink ref="GA8" r:id="rId221" xr:uid="{00000000-0004-0000-0000-0000DC000000}"/>
    <hyperlink ref="GB8" r:id="rId222" xr:uid="{00000000-0004-0000-0000-0000DD000000}"/>
    <hyperlink ref="GC8" r:id="rId223" xr:uid="{00000000-0004-0000-0000-0000DE000000}"/>
    <hyperlink ref="GD8" r:id="rId224" xr:uid="{00000000-0004-0000-0000-0000DF000000}"/>
    <hyperlink ref="GE8" r:id="rId225" xr:uid="{00000000-0004-0000-0000-0000E0000000}"/>
    <hyperlink ref="GF8" r:id="rId226" xr:uid="{00000000-0004-0000-0000-0000E1000000}"/>
    <hyperlink ref="GG8" r:id="rId227" xr:uid="{00000000-0004-0000-0000-0000E2000000}"/>
    <hyperlink ref="GH8" r:id="rId228" xr:uid="{00000000-0004-0000-0000-0000E3000000}"/>
    <hyperlink ref="GI8" r:id="rId229" xr:uid="{00000000-0004-0000-0000-0000E4000000}"/>
    <hyperlink ref="GJ8" r:id="rId230" xr:uid="{00000000-0004-0000-0000-0000E5000000}"/>
    <hyperlink ref="GK8" r:id="rId231" xr:uid="{00000000-0004-0000-0000-0000E6000000}"/>
    <hyperlink ref="GL8" r:id="rId232" xr:uid="{00000000-0004-0000-0000-0000E7000000}"/>
    <hyperlink ref="GM8" r:id="rId233" xr:uid="{00000000-0004-0000-0000-0000E8000000}"/>
    <hyperlink ref="GN8" r:id="rId234" xr:uid="{00000000-0004-0000-0000-0000E9000000}"/>
    <hyperlink ref="GO8" r:id="rId235" xr:uid="{00000000-0004-0000-0000-0000EA000000}"/>
    <hyperlink ref="GP8" r:id="rId236" xr:uid="{00000000-0004-0000-0000-0000EB000000}"/>
    <hyperlink ref="GQ8" r:id="rId237" xr:uid="{00000000-0004-0000-0000-0000EC000000}"/>
    <hyperlink ref="GR8" r:id="rId238" xr:uid="{00000000-0004-0000-0000-0000ED000000}"/>
    <hyperlink ref="GS8" r:id="rId239" xr:uid="{00000000-0004-0000-0000-0000EE000000}"/>
    <hyperlink ref="GT8" r:id="rId240" xr:uid="{00000000-0004-0000-0000-0000EF000000}"/>
    <hyperlink ref="GU8" r:id="rId241" xr:uid="{00000000-0004-0000-0000-0000F0000000}"/>
    <hyperlink ref="GV8" r:id="rId242" xr:uid="{00000000-0004-0000-0000-0000F1000000}"/>
    <hyperlink ref="GW8" r:id="rId243" xr:uid="{00000000-0004-0000-0000-0000F2000000}"/>
    <hyperlink ref="GX8" r:id="rId244" xr:uid="{00000000-0004-0000-0000-0000F3000000}"/>
    <hyperlink ref="GY8" r:id="rId245" xr:uid="{00000000-0004-0000-0000-0000F4000000}"/>
    <hyperlink ref="GZ8" r:id="rId246" xr:uid="{00000000-0004-0000-0000-0000F5000000}"/>
    <hyperlink ref="HA8" r:id="rId247" xr:uid="{00000000-0004-0000-0000-0000F6000000}"/>
    <hyperlink ref="E14" r:id="rId248" xr:uid="{00000000-0004-0000-0000-0000F7000000}"/>
    <hyperlink ref="F14" r:id="rId249" xr:uid="{00000000-0004-0000-0000-0000F8000000}"/>
    <hyperlink ref="G14" r:id="rId250" xr:uid="{00000000-0004-0000-0000-0000F9000000}"/>
    <hyperlink ref="H14" r:id="rId251" xr:uid="{00000000-0004-0000-0000-0000FA000000}"/>
    <hyperlink ref="I14" r:id="rId252" xr:uid="{00000000-0004-0000-0000-0000FB000000}"/>
    <hyperlink ref="J14" r:id="rId253" xr:uid="{00000000-0004-0000-0000-0000FC000000}"/>
    <hyperlink ref="K14" r:id="rId254" xr:uid="{00000000-0004-0000-0000-0000FD000000}"/>
    <hyperlink ref="L14" r:id="rId255" xr:uid="{00000000-0004-0000-0000-0000FE000000}"/>
    <hyperlink ref="M14" r:id="rId256" xr:uid="{00000000-0004-0000-0000-0000FF000000}"/>
    <hyperlink ref="N14" r:id="rId257" xr:uid="{00000000-0004-0000-0000-000000010000}"/>
    <hyperlink ref="O14" r:id="rId258" xr:uid="{00000000-0004-0000-0000-000001010000}"/>
    <hyperlink ref="P14" r:id="rId259" xr:uid="{00000000-0004-0000-0000-000002010000}"/>
    <hyperlink ref="Q14" r:id="rId260" xr:uid="{00000000-0004-0000-0000-000003010000}"/>
    <hyperlink ref="R14" r:id="rId261" xr:uid="{00000000-0004-0000-0000-000004010000}"/>
    <hyperlink ref="S14" r:id="rId262" xr:uid="{00000000-0004-0000-0000-000005010000}"/>
    <hyperlink ref="T14" r:id="rId263" xr:uid="{00000000-0004-0000-0000-000006010000}"/>
    <hyperlink ref="U14" r:id="rId264" xr:uid="{00000000-0004-0000-0000-000007010000}"/>
    <hyperlink ref="V14" r:id="rId265" xr:uid="{00000000-0004-0000-0000-000008010000}"/>
    <hyperlink ref="W14" r:id="rId266" xr:uid="{00000000-0004-0000-0000-000009010000}"/>
    <hyperlink ref="X14" r:id="rId267" xr:uid="{00000000-0004-0000-0000-00000A010000}"/>
    <hyperlink ref="Y14" r:id="rId268" xr:uid="{00000000-0004-0000-0000-00000B010000}"/>
    <hyperlink ref="Z14" r:id="rId269" xr:uid="{00000000-0004-0000-0000-00000C010000}"/>
    <hyperlink ref="AA14" r:id="rId270" xr:uid="{00000000-0004-0000-0000-00000D010000}"/>
    <hyperlink ref="AB14" r:id="rId271" xr:uid="{00000000-0004-0000-0000-00000E010000}"/>
    <hyperlink ref="AC14" r:id="rId272" xr:uid="{00000000-0004-0000-0000-00000F010000}"/>
    <hyperlink ref="AD14" r:id="rId273" xr:uid="{00000000-0004-0000-0000-000010010000}"/>
    <hyperlink ref="AE14" r:id="rId274" xr:uid="{00000000-0004-0000-0000-000011010000}"/>
    <hyperlink ref="AF14" r:id="rId275" xr:uid="{00000000-0004-0000-0000-000012010000}"/>
    <hyperlink ref="AG14" r:id="rId276" xr:uid="{00000000-0004-0000-0000-000013010000}"/>
    <hyperlink ref="AH14" r:id="rId277" xr:uid="{00000000-0004-0000-0000-000014010000}"/>
    <hyperlink ref="AI14" r:id="rId278" xr:uid="{00000000-0004-0000-0000-000015010000}"/>
    <hyperlink ref="AJ14" r:id="rId279" xr:uid="{00000000-0004-0000-0000-000016010000}"/>
    <hyperlink ref="AK14" r:id="rId280" xr:uid="{00000000-0004-0000-0000-000017010000}"/>
    <hyperlink ref="AL14" r:id="rId281" xr:uid="{00000000-0004-0000-0000-000018010000}"/>
    <hyperlink ref="AM14" r:id="rId282" xr:uid="{00000000-0004-0000-0000-000019010000}"/>
    <hyperlink ref="AN14" r:id="rId283" xr:uid="{00000000-0004-0000-0000-00001A010000}"/>
    <hyperlink ref="AO14" r:id="rId284" xr:uid="{00000000-0004-0000-0000-00001B010000}"/>
    <hyperlink ref="AP14" r:id="rId285" xr:uid="{00000000-0004-0000-0000-00001C010000}"/>
    <hyperlink ref="AQ14" r:id="rId286" xr:uid="{00000000-0004-0000-0000-00001D010000}"/>
    <hyperlink ref="AR14" r:id="rId287" xr:uid="{00000000-0004-0000-0000-00001E010000}"/>
    <hyperlink ref="AS14" r:id="rId288" xr:uid="{00000000-0004-0000-0000-00001F010000}"/>
    <hyperlink ref="AT14" r:id="rId289" xr:uid="{00000000-0004-0000-0000-000020010000}"/>
    <hyperlink ref="AU14" r:id="rId290" xr:uid="{00000000-0004-0000-0000-000021010000}"/>
    <hyperlink ref="AV14" r:id="rId291" xr:uid="{00000000-0004-0000-0000-000022010000}"/>
    <hyperlink ref="AW14" r:id="rId292" xr:uid="{00000000-0004-0000-0000-000023010000}"/>
    <hyperlink ref="AX14" r:id="rId293" xr:uid="{00000000-0004-0000-0000-000024010000}"/>
    <hyperlink ref="AY14" r:id="rId294" xr:uid="{00000000-0004-0000-0000-000025010000}"/>
    <hyperlink ref="AZ14" r:id="rId295" xr:uid="{00000000-0004-0000-0000-000026010000}"/>
    <hyperlink ref="BA14" r:id="rId296" xr:uid="{00000000-0004-0000-0000-000027010000}"/>
    <hyperlink ref="BB14" r:id="rId297" xr:uid="{00000000-0004-0000-0000-000028010000}"/>
    <hyperlink ref="BC14" r:id="rId298" xr:uid="{00000000-0004-0000-0000-000029010000}"/>
    <hyperlink ref="BD14" r:id="rId299" xr:uid="{00000000-0004-0000-0000-00002A010000}"/>
    <hyperlink ref="BE14" r:id="rId300" xr:uid="{00000000-0004-0000-0000-00002B010000}"/>
    <hyperlink ref="BF14" r:id="rId301" xr:uid="{00000000-0004-0000-0000-00002C010000}"/>
    <hyperlink ref="BG14" r:id="rId302" xr:uid="{00000000-0004-0000-0000-00002D010000}"/>
    <hyperlink ref="BH14" r:id="rId303" xr:uid="{00000000-0004-0000-0000-00002E010000}"/>
    <hyperlink ref="BI14" r:id="rId304" xr:uid="{00000000-0004-0000-0000-00002F010000}"/>
    <hyperlink ref="BJ14" r:id="rId305" xr:uid="{00000000-0004-0000-0000-000030010000}"/>
    <hyperlink ref="BK14" r:id="rId306" xr:uid="{00000000-0004-0000-0000-000031010000}"/>
    <hyperlink ref="BL14" r:id="rId307" xr:uid="{00000000-0004-0000-0000-000032010000}"/>
    <hyperlink ref="BM14" r:id="rId308" xr:uid="{00000000-0004-0000-0000-000033010000}"/>
    <hyperlink ref="BN14" r:id="rId309" xr:uid="{00000000-0004-0000-0000-000034010000}"/>
    <hyperlink ref="BO14" r:id="rId310" xr:uid="{00000000-0004-0000-0000-000035010000}"/>
    <hyperlink ref="BP14" r:id="rId311" xr:uid="{00000000-0004-0000-0000-000036010000}"/>
    <hyperlink ref="BQ14" r:id="rId312" xr:uid="{00000000-0004-0000-0000-000037010000}"/>
    <hyperlink ref="BR14" r:id="rId313" xr:uid="{00000000-0004-0000-0000-000038010000}"/>
    <hyperlink ref="BS14" r:id="rId314" xr:uid="{00000000-0004-0000-0000-000039010000}"/>
    <hyperlink ref="BT14" r:id="rId315" xr:uid="{00000000-0004-0000-0000-00003A010000}"/>
    <hyperlink ref="BU14" r:id="rId316" xr:uid="{00000000-0004-0000-0000-00003B010000}"/>
    <hyperlink ref="BV14" r:id="rId317" xr:uid="{00000000-0004-0000-0000-00003C010000}"/>
    <hyperlink ref="BW14" r:id="rId318" xr:uid="{00000000-0004-0000-0000-00003D010000}"/>
    <hyperlink ref="BX14" r:id="rId319" xr:uid="{00000000-0004-0000-0000-00003E010000}"/>
    <hyperlink ref="BY14" r:id="rId320" xr:uid="{00000000-0004-0000-0000-00003F010000}"/>
    <hyperlink ref="BZ14" r:id="rId321" xr:uid="{00000000-0004-0000-0000-000040010000}"/>
    <hyperlink ref="CA14" r:id="rId322" xr:uid="{00000000-0004-0000-0000-000041010000}"/>
    <hyperlink ref="CB14" r:id="rId323" xr:uid="{00000000-0004-0000-0000-000042010000}"/>
    <hyperlink ref="CC14" r:id="rId324" xr:uid="{00000000-0004-0000-0000-000043010000}"/>
    <hyperlink ref="CD14" r:id="rId325" xr:uid="{00000000-0004-0000-0000-000044010000}"/>
    <hyperlink ref="CE14" r:id="rId326" xr:uid="{00000000-0004-0000-0000-000045010000}"/>
    <hyperlink ref="CF14" r:id="rId327" xr:uid="{00000000-0004-0000-0000-000046010000}"/>
    <hyperlink ref="CG14" r:id="rId328" xr:uid="{00000000-0004-0000-0000-000047010000}"/>
    <hyperlink ref="CH14" r:id="rId329" xr:uid="{00000000-0004-0000-0000-000048010000}"/>
    <hyperlink ref="CI14" r:id="rId330" xr:uid="{00000000-0004-0000-0000-000049010000}"/>
    <hyperlink ref="CJ14" r:id="rId331" xr:uid="{00000000-0004-0000-0000-00004A010000}"/>
    <hyperlink ref="CK14" r:id="rId332" xr:uid="{00000000-0004-0000-0000-00004B010000}"/>
    <hyperlink ref="CL14" r:id="rId333" xr:uid="{00000000-0004-0000-0000-00004C010000}"/>
    <hyperlink ref="CM14" r:id="rId334" xr:uid="{00000000-0004-0000-0000-00004D010000}"/>
    <hyperlink ref="CN14" r:id="rId335" xr:uid="{00000000-0004-0000-0000-00004E010000}"/>
    <hyperlink ref="CO14" r:id="rId336" xr:uid="{00000000-0004-0000-0000-00004F010000}"/>
    <hyperlink ref="CP14" r:id="rId337" xr:uid="{00000000-0004-0000-0000-000050010000}"/>
    <hyperlink ref="CQ14" r:id="rId338" xr:uid="{00000000-0004-0000-0000-000051010000}"/>
    <hyperlink ref="CR14" r:id="rId339" xr:uid="{00000000-0004-0000-0000-000052010000}"/>
    <hyperlink ref="CS14" r:id="rId340" xr:uid="{00000000-0004-0000-0000-000053010000}"/>
    <hyperlink ref="CT14" r:id="rId341" xr:uid="{00000000-0004-0000-0000-000054010000}"/>
    <hyperlink ref="E20" r:id="rId342" xr:uid="{00000000-0004-0000-0000-000055010000}"/>
    <hyperlink ref="F20" r:id="rId343" xr:uid="{00000000-0004-0000-0000-000056010000}"/>
    <hyperlink ref="G20" r:id="rId344" xr:uid="{00000000-0004-0000-0000-000057010000}"/>
    <hyperlink ref="H20" r:id="rId345" xr:uid="{00000000-0004-0000-0000-000058010000}"/>
    <hyperlink ref="I20" r:id="rId346" xr:uid="{00000000-0004-0000-0000-000059010000}"/>
    <hyperlink ref="J20" r:id="rId347" xr:uid="{00000000-0004-0000-0000-00005A010000}"/>
    <hyperlink ref="K20" r:id="rId348" xr:uid="{00000000-0004-0000-0000-00005B010000}"/>
    <hyperlink ref="L20" r:id="rId349" xr:uid="{00000000-0004-0000-0000-00005C010000}"/>
    <hyperlink ref="M20" r:id="rId350" xr:uid="{00000000-0004-0000-0000-00005D010000}"/>
    <hyperlink ref="N20" r:id="rId351" xr:uid="{00000000-0004-0000-0000-00005E010000}"/>
    <hyperlink ref="O20" r:id="rId352" xr:uid="{00000000-0004-0000-0000-00005F010000}"/>
    <hyperlink ref="P20" r:id="rId353" xr:uid="{00000000-0004-0000-0000-000060010000}"/>
    <hyperlink ref="Q20" r:id="rId354" xr:uid="{00000000-0004-0000-0000-000061010000}"/>
    <hyperlink ref="R20" r:id="rId355" xr:uid="{00000000-0004-0000-0000-000062010000}"/>
    <hyperlink ref="S20" r:id="rId356" xr:uid="{00000000-0004-0000-0000-000063010000}"/>
    <hyperlink ref="T20" r:id="rId357" xr:uid="{00000000-0004-0000-0000-000064010000}"/>
    <hyperlink ref="U20" r:id="rId358" xr:uid="{00000000-0004-0000-0000-000065010000}"/>
    <hyperlink ref="V20" r:id="rId359" xr:uid="{00000000-0004-0000-0000-000066010000}"/>
    <hyperlink ref="W20" r:id="rId360" xr:uid="{00000000-0004-0000-0000-000067010000}"/>
    <hyperlink ref="X20" r:id="rId361" xr:uid="{00000000-0004-0000-0000-000068010000}"/>
    <hyperlink ref="Y20" r:id="rId362" xr:uid="{00000000-0004-0000-0000-000069010000}"/>
    <hyperlink ref="Z20" r:id="rId363" xr:uid="{00000000-0004-0000-0000-00006A010000}"/>
    <hyperlink ref="AA20" r:id="rId364" xr:uid="{00000000-0004-0000-0000-00006B010000}"/>
    <hyperlink ref="AB20" r:id="rId365" xr:uid="{00000000-0004-0000-0000-00006C010000}"/>
    <hyperlink ref="AC20" r:id="rId366" xr:uid="{00000000-0004-0000-0000-00006D010000}"/>
    <hyperlink ref="AD20" r:id="rId367" xr:uid="{00000000-0004-0000-0000-00006E010000}"/>
    <hyperlink ref="AE20" r:id="rId368" xr:uid="{00000000-0004-0000-0000-00006F010000}"/>
    <hyperlink ref="AF20" r:id="rId369" xr:uid="{00000000-0004-0000-0000-000070010000}"/>
    <hyperlink ref="AG20" r:id="rId370" xr:uid="{00000000-0004-0000-0000-000071010000}"/>
    <hyperlink ref="AH20" r:id="rId371" xr:uid="{00000000-0004-0000-0000-000072010000}"/>
    <hyperlink ref="AI20" r:id="rId372" xr:uid="{00000000-0004-0000-0000-000073010000}"/>
    <hyperlink ref="AJ20" r:id="rId373" xr:uid="{00000000-0004-0000-0000-000074010000}"/>
    <hyperlink ref="AK20" r:id="rId374" xr:uid="{00000000-0004-0000-0000-000075010000}"/>
    <hyperlink ref="E26" r:id="rId375" xr:uid="{00000000-0004-0000-0000-000076010000}"/>
    <hyperlink ref="F26" r:id="rId376" xr:uid="{00000000-0004-0000-0000-000077010000}"/>
    <hyperlink ref="G26" r:id="rId377" xr:uid="{00000000-0004-0000-0000-000078010000}"/>
    <hyperlink ref="H26" r:id="rId378" xr:uid="{00000000-0004-0000-0000-000079010000}"/>
    <hyperlink ref="I26" r:id="rId379" xr:uid="{00000000-0004-0000-0000-00007A010000}"/>
    <hyperlink ref="J26" r:id="rId380" xr:uid="{00000000-0004-0000-0000-00007B010000}"/>
    <hyperlink ref="K26" r:id="rId381" xr:uid="{00000000-0004-0000-0000-00007C010000}"/>
    <hyperlink ref="L26" r:id="rId382" xr:uid="{00000000-0004-0000-0000-00007D010000}"/>
    <hyperlink ref="E32" r:id="rId383" xr:uid="{00000000-0004-0000-0000-00007E010000}"/>
    <hyperlink ref="F32" r:id="rId384" xr:uid="{00000000-0004-0000-0000-00007F010000}"/>
    <hyperlink ref="G32" r:id="rId385" xr:uid="{00000000-0004-0000-0000-000080010000}"/>
    <hyperlink ref="H32" r:id="rId386" xr:uid="{00000000-0004-0000-0000-000081010000}"/>
  </hyperlinks>
  <pageMargins left="0.7" right="0.7" top="0.75" bottom="0.75" header="0.3" footer="0.3"/>
  <pageSetup orientation="portrait"/>
  <legacyDrawing r:id="rId3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York 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Aryaman Patel</cp:lastModifiedBy>
  <dcterms:created xsi:type="dcterms:W3CDTF">2021-10-06T20:11:18Z</dcterms:created>
  <dcterms:modified xsi:type="dcterms:W3CDTF">2023-01-06T06:59:25Z</dcterms:modified>
</cp:coreProperties>
</file>