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15" yWindow="3615" windowWidth="16875" windowHeight="10432" tabRatio="600" firstSheet="0" activeTab="0" autoFilterDateGrouping="1"/>
  </bookViews>
  <sheets>
    <sheet name="Philadelphia PY" sheetId="1" state="visible" r:id="rId1"/>
  </sheets>
  <definedNames>
    <definedName name="AZ">Template!#REF!</definedName>
    <definedName name="za">Template!#REF!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"/>
  </numFmts>
  <fonts count="8">
    <font>
      <name val="Arial"/>
      <color rgb="FF000000"/>
      <sz val="10"/>
    </font>
    <font>
      <name val="Calibri"/>
      <family val="2"/>
      <b val="1"/>
      <color theme="1"/>
      <sz val="14"/>
    </font>
    <font>
      <name val="Calibri"/>
      <family val="2"/>
      <color theme="1"/>
      <sz val="14"/>
    </font>
    <font>
      <name val="Calibri"/>
      <family val="2"/>
      <b val="1"/>
      <color rgb="FF000000"/>
      <sz val="14"/>
    </font>
    <font>
      <name val="Calibri"/>
      <family val="2"/>
      <b val="1"/>
      <sz val="14"/>
    </font>
    <font>
      <name val="Calibri"/>
      <family val="2"/>
      <sz val="14"/>
    </font>
    <font>
      <name val="Calibri"/>
      <b val="1"/>
      <color rgb="FF000000"/>
      <sz val="14"/>
      <u val="single"/>
    </font>
    <font>
      <name val="Arial"/>
      <family val="2"/>
      <b val="1"/>
      <color rgb="FF000000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9" fontId="2" fillId="0" borderId="6" applyAlignment="1" pivotButton="0" quotePrefix="0" xfId="0">
      <alignment horizontal="center"/>
    </xf>
    <xf numFmtId="164" fontId="2" fillId="0" borderId="2" applyAlignment="1" pivotButton="0" quotePrefix="0" xfId="0">
      <alignment horizontal="center"/>
    </xf>
    <xf numFmtId="164" fontId="2" fillId="0" borderId="3" applyAlignment="1" pivotButton="0" quotePrefix="0" xfId="0">
      <alignment horizontal="center"/>
    </xf>
    <xf numFmtId="0" fontId="2" fillId="0" borderId="1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1" fillId="0" borderId="7" pivotButton="0" quotePrefix="0" xfId="0"/>
    <xf numFmtId="0" fontId="2" fillId="0" borderId="8" pivotButton="0" quotePrefix="0" xfId="0"/>
    <xf numFmtId="164" fontId="2" fillId="0" borderId="7" applyAlignment="1" pivotButton="0" quotePrefix="0" xfId="0">
      <alignment horizontal="right"/>
    </xf>
    <xf numFmtId="164" fontId="2" fillId="0" borderId="12" applyAlignment="1" pivotButton="0" quotePrefix="0" xfId="0">
      <alignment horizontal="right"/>
    </xf>
    <xf numFmtId="0" fontId="2" fillId="0" borderId="11" pivotButton="0" quotePrefix="0" xfId="0"/>
    <xf numFmtId="164" fontId="2" fillId="0" borderId="12" pivotButton="0" quotePrefix="0" xfId="0"/>
    <xf numFmtId="164" fontId="1" fillId="0" borderId="1" pivotButton="0" quotePrefix="0" xfId="0"/>
    <xf numFmtId="9" fontId="2" fillId="0" borderId="5" applyAlignment="1" pivotButton="0" quotePrefix="0" xfId="0">
      <alignment horizontal="center"/>
    </xf>
    <xf numFmtId="164" fontId="2" fillId="0" borderId="5" applyAlignment="1" pivotButton="0" quotePrefix="0" xfId="0">
      <alignment horizontal="center"/>
    </xf>
    <xf numFmtId="0" fontId="4" fillId="0" borderId="0" pivotButton="0" quotePrefix="0" xfId="0"/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5" fillId="0" borderId="0" pivotButton="0" quotePrefix="0" xfId="0"/>
    <xf numFmtId="0" fontId="5" fillId="0" borderId="4" pivotButton="0" quotePrefix="0" xfId="0"/>
    <xf numFmtId="0" fontId="4" fillId="0" borderId="1" applyAlignment="1" pivotButton="0" quotePrefix="0" xfId="0">
      <alignment horizontal="right"/>
    </xf>
    <xf numFmtId="9" fontId="5" fillId="0" borderId="6" applyAlignment="1" pivotButton="0" quotePrefix="0" xfId="0">
      <alignment horizontal="center"/>
    </xf>
    <xf numFmtId="164" fontId="5" fillId="0" borderId="2" applyAlignment="1" pivotButton="0" quotePrefix="0" xfId="0">
      <alignment horizontal="center"/>
    </xf>
    <xf numFmtId="0" fontId="5" fillId="0" borderId="9" pivotButton="0" quotePrefix="0" xfId="0"/>
    <xf numFmtId="164" fontId="5" fillId="0" borderId="5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1" fillId="0" borderId="1" pivotButton="0" quotePrefix="0" xfId="0"/>
    <xf numFmtId="0" fontId="5" fillId="0" borderId="12" pivotButton="0" quotePrefix="0" xfId="0"/>
    <xf numFmtId="0" fontId="5" fillId="0" borderId="13" pivotButton="0" quotePrefix="0" xfId="0"/>
    <xf numFmtId="0" fontId="4" fillId="0" borderId="7" pivotButton="0" quotePrefix="0" xfId="0"/>
    <xf numFmtId="164" fontId="2" fillId="0" borderId="1" pivotButton="0" quotePrefix="0" xfId="0"/>
    <xf numFmtId="0" fontId="1" fillId="0" borderId="14" applyAlignment="1" pivotButton="0" quotePrefix="0" xfId="0">
      <alignment horizontal="center"/>
    </xf>
    <xf numFmtId="0" fontId="2" fillId="0" borderId="4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3" fillId="0" borderId="16" applyAlignment="1" pivotButton="0" quotePrefix="0" xfId="0">
      <alignment horizontal="center"/>
    </xf>
    <xf numFmtId="9" fontId="5" fillId="0" borderId="17" applyAlignment="1" pivotButton="0" quotePrefix="0" xfId="0">
      <alignment horizontal="center"/>
    </xf>
    <xf numFmtId="164" fontId="2" fillId="0" borderId="18" applyAlignment="1" pivotButton="0" quotePrefix="0" xfId="0">
      <alignment horizontal="center"/>
    </xf>
    <xf numFmtId="164" fontId="5" fillId="0" borderId="19" applyAlignment="1" pivotButton="0" quotePrefix="0" xfId="0">
      <alignment horizontal="center"/>
    </xf>
    <xf numFmtId="164" fontId="5" fillId="0" borderId="20" applyAlignment="1" pivotButton="0" quotePrefix="0" xfId="0">
      <alignment horizontal="center"/>
    </xf>
    <xf numFmtId="0" fontId="3" fillId="0" borderId="22" applyAlignment="1" pivotButton="0" quotePrefix="0" xfId="0">
      <alignment horizontal="center"/>
    </xf>
    <xf numFmtId="9" fontId="5" fillId="0" borderId="23" applyAlignment="1" pivotButton="0" quotePrefix="0" xfId="0">
      <alignment horizontal="center"/>
    </xf>
    <xf numFmtId="164" fontId="2" fillId="0" borderId="24" applyAlignment="1" pivotButton="0" quotePrefix="0" xfId="0">
      <alignment horizontal="center"/>
    </xf>
    <xf numFmtId="164" fontId="5" fillId="0" borderId="24" applyAlignment="1" pivotButton="0" quotePrefix="0" xfId="0">
      <alignment horizontal="center"/>
    </xf>
    <xf numFmtId="0" fontId="0" fillId="0" borderId="25" pivotButton="0" quotePrefix="0" xfId="0"/>
    <xf numFmtId="0" fontId="3" fillId="0" borderId="26" applyAlignment="1" pivotButton="0" quotePrefix="0" xfId="0">
      <alignment horizontal="center"/>
    </xf>
    <xf numFmtId="164" fontId="5" fillId="0" borderId="2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0" fillId="0" borderId="2" pivotButton="0" quotePrefix="0" xfId="0"/>
    <xf numFmtId="0" fontId="0" fillId="0" borderId="28" pivotButton="0" quotePrefix="0" xfId="0"/>
    <xf numFmtId="0" fontId="2" fillId="0" borderId="20" pivotButton="0" quotePrefix="0" xfId="0"/>
    <xf numFmtId="0" fontId="0" fillId="0" borderId="20" pivotButton="0" quotePrefix="0" xfId="0"/>
    <xf numFmtId="0" fontId="5" fillId="0" borderId="29" pivotButton="0" quotePrefix="0" xfId="0"/>
    <xf numFmtId="0" fontId="5" fillId="0" borderId="30" pivotButton="0" quotePrefix="0" xfId="0"/>
    <xf numFmtId="0" fontId="1" fillId="0" borderId="27" pivotButton="0" quotePrefix="0" xfId="0"/>
    <xf numFmtId="0" fontId="1" fillId="0" borderId="31" pivotButton="0" quotePrefix="0" xfId="0"/>
    <xf numFmtId="0" fontId="1" fillId="0" borderId="27" applyAlignment="1" pivotButton="0" quotePrefix="0" xfId="0">
      <alignment horizontal="right"/>
    </xf>
    <xf numFmtId="0" fontId="1" fillId="0" borderId="27" applyAlignment="1" pivotButton="0" quotePrefix="0" xfId="0">
      <alignment horizontal="center"/>
    </xf>
    <xf numFmtId="9" fontId="2" fillId="0" borderId="27" applyAlignment="1" pivotButton="0" quotePrefix="0" xfId="0">
      <alignment horizontal="center"/>
    </xf>
    <xf numFmtId="164" fontId="2" fillId="0" borderId="27" applyAlignment="1" pivotButton="0" quotePrefix="0" xfId="0">
      <alignment horizontal="center"/>
    </xf>
    <xf numFmtId="0" fontId="3" fillId="0" borderId="32" applyAlignment="1" pivotButton="0" quotePrefix="0" xfId="0">
      <alignment horizontal="center"/>
    </xf>
    <xf numFmtId="0" fontId="0" fillId="0" borderId="21" pivotButton="0" quotePrefix="0" xfId="0"/>
    <xf numFmtId="0" fontId="7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" fillId="0" borderId="1" applyAlignment="1" pivotButton="0" quotePrefix="0" xfId="0">
      <alignment horizontal="right"/>
    </xf>
    <xf numFmtId="164" fontId="2" fillId="0" borderId="1" pivotButton="0" quotePrefix="0" xfId="0"/>
    <xf numFmtId="0" fontId="1" fillId="0" borderId="1" pivotButton="0" quotePrefix="0" xfId="0"/>
    <xf numFmtId="0" fontId="2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PY</author>
  </authors>
  <commentList>
    <comment ref="E2" authorId="0" shapeId="0">
      <text>
        <t>AllTheRooms:{
    "name": "Studio Loft in \u2764\ufe0f Old City + River Views +Parking \ud83d\ude99",
    "rating": 100,
    "areaName": "Old City, Philadelphia, PA 19106, United States",
    "areaId": 1040954,
    "uid": "15285500",
    "providerId": "airbnb",
    "arrangementType": "Entire Home",
    "instantBook": null,
    "isManaged": null,
    "latitude": 39.94741,
    "longitude": -75.14397,
    "url": "https://www.airbnb.com/rooms/15285500",
    "sleeps": 3,
    "bedrooms": 0,
    "bathrooms": 1,
    "image": {
        "t": null,
        "n": "https://a0.muscache.com/im/pictures/46e17f0a-a495-4bb5-8e21-ac303c7dcb84.jpg",
        "__typename": "Image"
    },
    "vrps": {
        "value": 757,
        "month": "2022-12-31",
        "__typename": "VrpsScore"
    },
    "isSuperhost": true,
    "dailyRate": 118.392405063,
    "occupancyRate": 0.593985,
    "trackedId": null,
    "reviewsCount": 499,
    "beds": 1,
    "hostName": "William",
    "childrenAllowed": true,
    "eventsAllowed": false,
    "smokingAllowed": true,
    "petsAllowed": true,
    "checkInTime": "14:00",
    "checkOutTime": "10:00",
    "cleaningFee": 48,
    "weeklyDiscountFactor": 1,
    "monthlyDiscountFactor": 1,
    "scores": [
        {
            "areaId": null,
            "score": 757,
            "difference": 59,
            "description": [
                "Well done, your  performance score is up by 59 points this month. It's currently 757. "
            ],
            "areaType": "radius",
            "__typename": "Score"
        },
        {
            "areaId": 1040954,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1038946,
            "score": null,
            "difference": null,
            "description": null,
            "areaType": "neighborhood",
            "__typename": "Score"
        },
        {
            "areaId": 868839,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"4106162",
    "airbnb_property_id": "15285500",
    "homeaway_property_id": null,
    "m_homeaway_property_id": null,
    "title": "Studio Loft in \u2764\ufe0f Old City + River Views +Parking \ud83d\ude99",
    "room_type": "Entire home/apt",
    "property_type": "Loft",
    "adr": 119.23,
    "occ": "permission_denied",
    "revenue": "permission_denied",
    "reviews": 496,
    "rating": 9.5,
    "bedrooms": 0,
    "accommodates": 3,
    "bathrooms": 1.0,
    "latitude": 39.94741,
    "longitude": -75.14397,
    "days_available": 360,
    "img_cover": "https://a0.muscache.com/im/pictures/46e17f0a-a495-4bb5-8e21-ac303c7dcb84.jpg?aki_policy=x_large",
    "platforms": {
        "airbnb_property_id": "15285500",
        "homeaway_property_id": null
    },
    "regions": {
        "zipcode_ids": [
            3084
        ],
        "neighborhood_ids": [
            127743,
            127786
        ]
    }
}</t>
      </text>
    </comment>
    <comment ref="F2" authorId="0" shapeId="0">
      <text>
        <t>AllTheRooms:{
    "name": "Steinway Piano and a Futon!",
    "rating": 100,
    "areaName": "Philadelphia, PA 19130, United States",
    "areaId": 1047870,
    "uid": "17591739",
    "providerId": "airbnb",
    "arrangementType": "Entire Home",
    "instantBook": null,
    "isManaged": null,
    "latitude": 39.96303,
    "longitude": -75.17004,
    "url": "https://www.airbnb.com/rooms/17591739",
    "sleeps": 1,
    "bedrooms": 0,
    "bathrooms": 1,
    "image": {
        "t": null,
        "n": "https://a0.muscache.com/im/pictures/322f1735-e969-4608-9605-a052cb779333.jpg",
        "__typename": "Image"
    },
    "vrps": {
        "value": 818,
        "month": "2022-12-31",
        "__typename": "VrpsScore"
    },
    "isSuperhost": true,
    "dailyRate": 88.368100826,
    "occupancyRate": 0.762931,
    "trackedId": null,
    "reviewsCount": 39,
    "beds": 0,
    "hostName": "Tea",
    "childrenAllowed": false,
    "eventsAllowed": false,
    "smokingAllowed": false,
    "petsAllowed": false,
    "checkInTime": "14:00",
    "checkOutTime": "11:00",
    "cleaningFee": 40,
    "weeklyDiscountFactor": 1,
    "monthlyDiscountFactor": 1,
    "scores": [
        {
            "areaId": null,
            "score": 818,
            "difference": 4,
            "description": [
                "Your  performance score has not changed this month, it's still at 818. "
            ],
            "areaType": "radius",
            "__typename": "Score"
        },
        {
            "areaId": 1047870,
            "score": null,
            "difference": null,
            "description": null,
            "areaType": "postalcode",
            "__typename": "Score"
        },
        {
            "areaId": 1040122,
            "score": null,
            "difference": null,
            "description": null,
            "areaType": "neighborhood",
            "__typename": "Score"
        },
        {
            "areaId": 1039288,
            "score": null,
            "difference": null,
            "description": null,
            "areaType": "neighborhood",
            "__typename": "Score"
        },
        {
            "areaId": 1038714,
            "score": null,
            "difference": null,
            "description": null,
            "areaType": "neighborhood",
            "__typename": "Score"
        },
        {
            "areaId": 1033764,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"5430182",
    "airbnb_property_id": "17591739",
    "homeaway_property_id": null,
    "m_homeaway_property_id": null,
    "title": "Steinway Piano and a Futon!",
    "room_type": "Entire home/apt",
    "property_type": "Loft",
    "adr": 91.15,
    "occ": "permission_denied",
    "revenue": "permission_denied",
    "reviews": 39,
    "rating": 9.6,
    "bedrooms": 0,
    "accommodates": 1,
    "bathrooms": 1.0,
    "latitude": 39.96303,
    "longitude": -75.17004,
    "days_available": 320,
    "img_cover": "https://a0.muscache.com/im/pictures/322f1735-e969-4608-9605-a052cb779333.jpg?aki_policy=x_large",
    "platforms": {
        "airbnb_property_id": "17591739",
        "homeaway_property_id": null
    },
    "regions": {
        "zipcode_ids": [
            3833
        ],
        "neighborhood_ids": [
            127760,
            127773,
            127809
        ]
    }
}</t>
      </text>
    </comment>
    <comment ref="G2" authorId="0" shapeId="0">
      <text>
        <t>AllTheRooms:{
    "name": "Perfect Brownstone Studio, Ideal Location",
    "rating": 90,
    "areaName": "Fitler Square, Philadelphia, PA 19103, United States",
    "areaId": 1057503,
    "uid": "22220727",
    "providerId": "airbnb",
    "arrangementType": "Entire Home",
    "instantBook": null,
    "isManaged": null,
    "latitude": 39.94944,
    "longitude": -75.1788,
    "url": "https://www.airbnb.com/rooms/22220727",
    "sleeps": 4,
    "bedrooms": 0,
    "bathrooms": 1,
    "image": {
        "t": null,
        "n": "https://a0.muscache.com/im/pictures/3a19f025-782f-4733-b776-1e12c649fcc7.jpg",
        "__typename": "Image"
    },
    "vrps": {
        "value": 776,
        "month": "2022-12-31",
        "__typename": "VrpsScore"
    },
    "isSuperhost": false,
    "dailyRate": 121.383870968,
    "occupancyRate": 0.811047,
    "trackedId": null,
    "reviewsCount": 378,
    "beds": 2,
    "hostName": "Jesse And Libby",
    "childrenAllowed": true,
    "eventsAllowed": false,
    "smokingAllowed": false,
    "petsAllowed": false,
    "checkInTime": "16:00",
    "checkOutTime": "10:00",
    "cleaningFee": 45,
    "weeklyDiscountFactor": 0.95,
    "monthlyDiscountFactor": 0.9,
    "scores": [
        {
            "areaId": null,
            "score": 776,
            "difference": -49,
            "description": [
                "We see a little drop in your  score this month, it fell by -49. But dont worry, your score is still pretty good at 776. "
            ],
            "areaType": "radius",
            "__typename": "Score"
        },
        {
            "areaId": 1057503,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1039624,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"8036552",
    "airbnb_property_id": "22220727",
    "homeaway_property_id": null,
    "m_homeaway_property_id": null,
    "title": "Perfect Brownstone Studio, Ideal Location",
    "room_type": "Entire home/apt",
    "property_type": "Apartment",
    "adr": 106.62,
    "occ": "permission_denied",
    "revenue": "permission_denied",
    "reviews": 377,
    "rating": 9.1,
    "bedrooms": 0,
    "accommodates": 4,
    "bathrooms": 1.0,
    "latitude": 39.94944,
    "longitude": -75.1788,
    "days_available": 306,
    "img_cover": "https://a0.muscache.com/im/pictures/3a19f025-782f-4733-b776-1e12c649fcc7.jpg?aki_policy=x_large",
    "platforms": {
        "airbnb_property_id": "22220727",
        "homeaway_property_id": null
    },
    "regions": {
        "neighborhood_ids": [
            127743,
            127756,
            127801
        ],
        "zipcode_ids": [
            3082
        ]
    }
}</t>
      </text>
    </comment>
    <comment ref="H2" authorId="0" shapeId="0">
      <text>
        <t>AllTheRooms:{
    "name": "Northern Liberties Nest",
    "rating": 100,
    "areaName": "Philadelphia, PA 19123, United States",
    "areaId": 1057439,
    "uid": "27698640",
    "providerId": "airbnb",
    "arrangementType": "Entire Home",
    "instantBook": null,
    "isManaged": null,
    "latitude": 39.96586,
    "longitude": -75.1425,
    "url": "https://www.airbnb.com/rooms/27698640",
    "sleeps": 2,
    "bedrooms": 0,
    "bathrooms": 1,
    "image": {
        "t": null,
        "n": "https://a0.muscache.com/im/pictures/b497dc91-d7bf-458a-ae2c-ff405052a9f7.jpg",
        "__typename": "Image"
    },
    "vrps": {
        "value": 732,
        "month": "2022-12-31",
        "__typename": "VrpsScore"
    },
    "isSuperhost": true,
    "dailyRate": 112.85705,
    "occupancyRate": 0.597015,
    "trackedId": null,
    "reviewsCount": 175,
    "beds": 1,
    "hostName": "William",
    "childrenAllowed": true,
    "eventsAllowed": false,
    "smokingAllowed": false,
    "petsAllowed": false,
    "checkInTime": "15:00",
    "checkOutTime": "11:00",
    "cleaningFee": 40,
    "weeklyDiscountFactor": 0.86,
    "monthlyDiscountFactor": 0.69,
    "scores": [
        {
            "areaId": null,
            "score": 732,
            "difference": 126,
            "description": [
                "Well done, your  performance score is up by 126 points this month. It's currently 732.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1035617,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"10629624",
    "airbnb_property_id": "27698640",
    "homeaway_property_id": null,
    "m_homeaway_property_id": null,
    "title": "Northern Liberties Nest",
    "room_type": "Entire home/apt",
    "property_type": "Apartment",
    "adr": 117.89,
    "occ": "permission_denied",
    "revenue": "permission_denied",
    "reviews": 173,
    "rating": 9.9,
    "bedrooms": 0,
    "accommodates": 2,
    "bathrooms": 1.0,
    "latitude": 39.96586,
    "longitude": -75.1425,
    "days_available": 325,
    "img_cover": "https://a0.muscache.com/im/pictures/b497dc91-d7bf-458a-ae2c-ff405052a9f7.jpg?aki_policy=x_large",
    "platforms": {
        "airbnb_property_id": "27698640",
        "homeaway_property_id": null
    },
    "regions": {
        "neighborhood_ids": [
            127784
        ],
        "zipcode_ids": [
            3826
        ]
    }
}</t>
      </text>
    </comment>
    <comment ref="I2" authorId="0" shapeId="0">
      <text>
        <t>AllTheRooms:{
    "name": "Cozy, Quiet Studio-Walk 2 Cuisine of 15+Countries",
    "rating": 100,
    "areaName": "University City, Philadelphia, PA 19143, United States",
    "areaId": 1046816,
    "uid": "29876819",
    "providerId": "airbnb",
    "arrangementType": "Entire Home",
    "instantBook": null,
    "isManaged": null,
    "latitude": 39.94938,
    "longitude": -75.21667,
    "url": "https://www.airbnb.com/rooms/29876819",
    "sleeps": 3,
    "bedrooms": 0,
    "bathrooms": 1,
    "image": {
        "t": null,
        "n": "https://a0.muscache.com/im/pictures/c5f433ba-64fa-4051-89f5-3e8da30b4654.jpg",
        "__typename": "Image"
    },
    "vrps": {
        "value": 652,
        "month": "2022-12-31",
        "__typename": "VrpsScore"
    },
    "isSuperhost": true,
    "dailyRate": 88.787833333,
    "occupancyRate": 0.701754,
    "trackedId": null,
    "reviewsCount": 164,
    "beds": 2,
    "hostName": "Ken",
    "childrenAllowed": true,
    "eventsAllowed": false,
    "smokingAllowed": false,
    "petsAllowed": false,
    "checkInTime": "15:00",
    "checkOutTime": "11:00",
    "cleaningFee": 88,
    "weeklyDiscountFactor": 0.92,
    "monthlyDiscountFactor": 0.9,
    "scores": [
        {
            "areaId": null,
            "score": 652,
            "difference": -4,
            "description": [
                "We see a little drop in your  score this month, it fell by -4. But dont worry, your score is still pretty good at 652. "
            ],
            "areaType": "radius",
            "__typename": "Score"
        },
        {
            "areaId": 1046816,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"11935298",
    "airbnb_property_id": "29876819",
    "homeaway_property_id": null,
    "m_homeaway_property_id": null,
    "title": "Cozy, Quiet Studio-Walk 2 Cuisine of 15+Countries",
    "room_type": "Entire home/apt",
    "property_type": "Apartment",
    "adr": 103.42,
    "occ": "permission_denied",
    "revenue": "permission_denied",
    "reviews": 161,
    "rating": 9.9,
    "bedrooms": 0,
    "accommodates": 3,
    "bathrooms": 1.0,
    "latitude": 39.94938,
    "longitude": -75.21667,
    "days_available": 303,
    "img_cover": "https://a0.muscache.com/im/pictures/c5f433ba-64fa-4051-89f5-3e8da30b4654.jpg?aki_policy=x_large",
    "platforms": {
        "airbnb_property_id": "29876819",
        "homeaway_property_id": null
    },
    "regions": {
        "neighborhood_ids": [
            127814
        ],
        "zipcode_ids": [
            4579
        ]
    }
}</t>
      </text>
    </comment>
    <comment ref="J2" authorId="0" shapeId="0">
      <text>
        <t>AllTheRooms:{
    "name": "Newly Renovated Private Studio Near Center City",
    "rating": 100,
    "areaName": "Poplar, Philadelphia, PA 19123, United States",
    "areaId": 1057439,
    "uid": "32284399",
    "providerId": "airbnb",
    "arrangementType": "Entire Home",
    "instantBook": null,
    "isManaged": null,
    "latitude": 39.96332,
    "longitude": -75.15775,
    "url": "https://www.airbnb.com/rooms/32284399",
    "sleeps": 2,
    "bedrooms": 0,
    "bathrooms": 1,
    "image": {
        "t": null,
        "n": "https://a0.muscache.com/im/pictures/be9f6fa5-ee45-4019-a77e-deabfe8c0917.jpg",
        "__typename": "Image"
    },
    "vrps": {
        "value": 0,
        "month": "2022-12-31",
        "__typename": "VrpsScore"
    },
    "isSuperhost": false,
    "dailyRate": 120.243697479,
    "occupancyRate": 0.636364,
    "trackedId": null,
    "reviewsCount": 298,
    "beds": 1,
    "hostName": "Alina &amp; Fanny",
    "childrenAllowed": true,
    "eventsAllowed": false,
    "smokingAllowed": false,
    "petsAllowed": false,
    "checkInTime": "16:00",
    "checkOutTime": "11:00",
    "cleaningFee": 40,
    "weeklyDiscountFactor": 0.95,
    "monthlyDiscountFactor": 0.9,
    "scores": [
        {
            "areaId": null,
            "score": null,
            "difference": null,
            "description": null,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"12333168",
    "airbnb_property_id": "32284399",
    "homeaway_property_id": null,
    "m_homeaway_property_id": "9239764ha",
    "title": "Newly Renovated Private Studio Near Center City",
    "room_type": "Entire home/apt",
    "property_type": "Apartment",
    "adr": 117.18,
    "occ": "permission_denied",
    "revenue": "permission_denied",
    "reviews": 300,
    "rating": 9.5,
    "bedrooms": 0,
    "accommodates": 2,
    "bathrooms": 1.0,
    "latitude": 39.96332,
    "longitude": -75.15775,
    "days_available": 326,
    "img_cover": "https://a0.muscache.com/im/pictures/be9f6fa5-ee45-4019-a77e-deabfe8c0917.jpg?aki_policy=x_large",
    "platforms": {
        "airbnb_property_id": "32284399",
        "homeaway_property_id": "9239764ha"
    },
    "regions": {
        "neighborhood_ids": [
            127798
        ],
        "zipcode_ids": [
            3826
        ]
    }
}</t>
      </text>
    </comment>
    <comment ref="K2" authorId="0" shapeId="0">
      <text>
        <t>AllTheRooms:{
    "name": "Sosuite | Sunset Lovers near Center City + Discoun",
    "rating": 90,
    "areaName": "West Poplar, Philadelphia, PA 19123, United States",
    "areaId": 1057439,
    "uid": "39368037",
    "providerId": "airbnb",
    "arrangementType": "Entire Home",
    "instantBook": null,
    "isManaged": null,
    "latitude": 39.962467,
    "longitude": -75.155685,
    "url": "https://www.airbnb.com/rooms/39368037",
    "sleeps": 2,
    "bedrooms": 0,
    "bathrooms": 1,
    "image": {
        "t": null,
        "n": "https://a0.muscache.com/im/pictures/prohost-api/Hosting-39368037/original/00eeecc7-0807-499e-844e-589d0d6c92a3.jpeg",
        "__typename": "Image"
    },
    "vrps": {
        "value": 879,
        "month": "2022-12-31",
        "__typename": "VrpsScore"
    },
    "isSuperhost": false,
    "dailyRate": 167.60197861,
    "occupancyRate": 0.542029,
    "trackedId": null,
    "reviewsCount": 235,
    "beds": 1,
    "hostName": "Simon",
    "childrenAllowed": true,
    "eventsAllowed": false,
    "smokingAllowed": false,
    "petsAllowed": true,
    "checkInTime": "16:00",
    "checkOutTime": "11:00",
    "cleaningFee": 0,
    "weeklyDiscountFactor": 0.8,
    "monthlyDiscountFactor": 0.7,
    "scores": [
        {
            "areaId": null,
            "score": 879,
            "difference": 31,
            "description": [
                "Great news your score improved by 31 points, and your overall performance score is now a very impressive 879 points - great work!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"15246086",
    "airbnb_property_id": "39368037",
    "homeaway_property_id": null,
    "m_homeaway_property_id": "1819924",
    "title": "Sosuite | Sunset Lovers near Center City + Discoun",
    "room_type": "Entire home/apt",
    "property_type": "Apartment",
    "adr": 186.79,
    "occ": "permission_denied",
    "revenue": "permission_denied",
    "reviews": 230,
    "rating": 9.4,
    "bedrooms": 0,
    "accommodates": 2,
    "bathrooms": 1.0,
    "latitude": 39.962467,
    "longitude": -75.155685,
    "days_available": 334,
    "img_cover": "https://a0.muscache.com/im/pictures/prohost-api/Hosting-39368037/original/00eeecc7-0807-499e-844e-589d0d6c92a3.jpeg?aki_policy=x_large",
    "platforms": {
        "airbnb_property_id": "39368037",
        "homeaway_property_id": "1819924"
    },
    "regions": {
        "zipcode_ids": [
            3826
        ],
        "neighborhood_ids": [
            127798
        ]
    }
}</t>
      </text>
    </comment>
    <comment ref="L2" authorId="0" shapeId="0">
      <text>
        <t>AllTheRooms:{
    "name": "Abode | Rittenhouse Square | Parkside Pied-a-Terre",
    "rating": 90,
    "areaName": "Rittenhouse Square, Philadelphia, PA 19103, United States",
    "areaId": 1057503,
    "uid": "41645624",
    "providerId": "airbnb",
    "arrangementType": "Entire Home",
    "instantBook": null,
    "isManaged": null,
    "latitude": 39.94843,
    "longitude": -75.17397,
    "url": "https://www.airbnb.com/rooms/41645624",
    "sleeps": 2,
    "bedrooms": 0,
    "bathrooms": 1,
    "image": {
        "t": null,
        "n": "https://a0.muscache.com/im/pictures/753542bb-9b67-4c41-b6d7-15dfefa976cd.jpg",
        "__typename": "Image"
    },
    "vrps": {
        "value": 715,
        "month": "2022-12-31",
        "__typename": "VrpsScore"
    },
    "isSuperhost": false,
    "dailyRate": 123.316922421,
    "occupancyRate": 0.631098,
    "trackedId": null,
    "reviewsCount": 35,
    "beds": 2,
    "hostName": "Abode (Philly)",
    "childrenAllowed": true,
    "eventsAllowed": false,
    "smokingAllowed": false,
    "petsAllowed": false,
    "checkInTime": "16:00",
    "checkOutTime": "11:00",
    "cleaningFee": 69,
    "weeklyDiscountFactor": 0.9,
    "monthlyDiscountFactor": 0.8,
    "scores": [
        {
            "areaId": null,
            "score": 715,
            "difference": -130,
            "description": [
                "We see a little drop in your  score this month, it fell by -130. But dont worry, your score is still pretty good at 715. "
            ],
            "areaType": "radius",
            "__typename": "Score"
        },
        {
            "areaId": 1057503,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"85295908",
    "airbnb_property_id": "41645624",
    "homeaway_property_id": null,
    "m_homeaway_property_id": null,
    "title": "Abode | Rittenhouse Square | Parkside Pied-a-Terre",
    "room_type": "Entire home/apt",
    "property_type": "Apartment",
    "adr": 122.19,
    "occ": "permission_denied",
    "revenue": "permission_denied",
    "reviews": 34,
    "rating": 8.8,
    "bedrooms": 0,
    "accommodates": 2,
    "bathrooms": 1.0,
    "latitude": 39.94843,
    "longitude": -75.17397,
    "days_available": 305,
    "img_cover": "https://a0.muscache.com/im/pictures/753542bb-9b67-4c41-b6d7-15dfefa976cd.jpg?aki_policy=x_large",
    "platforms": {
        "airbnb_property_id": "41645624",
        "homeaway_property_id": null
    },
    "regions": {
        "neighborhood_ids": [
            127743,
            127801
        ],
        "zipcode_ids": [
            3082
        ]
    }
}</t>
      </text>
    </comment>
    <comment ref="M2" authorId="0" shapeId="0">
      <text>
        <t>AllTheRooms:{
    "name": "Sosuite | Romantic Loft with 180 degrees Views + D",
    "rating": 90,
    "areaName": "West Poplar, Philadelphia, PA 19123, United States",
    "areaId": 1057439,
    "uid": "42335761",
    "providerId": "airbnb",
    "arrangementType": "Entire Home",
    "instantBook": null,
    "isManaged": null,
    "latitude": 39.96247,
    "longitude": -75.15568,
    "url": "https://www.airbnb.com/rooms/42335761",
    "sleeps": 2,
    "bedrooms": 1,
    "bathrooms": 1,
    "image": {
        "t": null,
        "n": "https://a0.muscache.com/im/pictures/prohost-api/Hosting-42335761/original/3c382281-6c03-4f68-a143-1140ee608a3d.jpeg",
        "__typename": "Image"
    },
    "vrps": {
        "value": 795,
        "month": "2022-12-31",
        "__typename": "VrpsScore"
    },
    "isSuperhost": false,
    "dailyRate": 175.570162162,
    "occupancyRate": 0.51105,
    "trackedId": null,
    "reviewsCount": 288,
    "beds": 0,
    "hostName": "Simon",
    "childrenAllowed": true,
    "eventsAllowed": false,
    "smokingAllowed": false,
    "petsAllowed": true,
    "checkInTime": "16:00",
    "checkOutTime": "11:00",
    "cleaningFee": 0,
    "weeklyDiscountFactor": 0.8,
    "monthlyDiscountFactor": 0.7,
    "scores": [
        {
            "areaId": null,
            "score": 795,
            "difference": -61,
            "description": [
                "We see a little drop in your  score this month, it fell by -61. But dont worry, your score is still pretty good at 795.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"95503108",
    "airbnb_property_id": "42335761",
    "homeaway_property_id": null,
    "m_homeaway_property_id": "1946296",
    "title": "Sosuite | Romantic Loft with 180 degrees Views + D",
    "room_type": "Entire home/apt",
    "property_type": "Apartment",
    "adr": 189.37,
    "occ": "permission_denied",
    "revenue": "permission_denied",
    "reviews": 286,
    "rating": null,
    "bedrooms": 0,
    "accommodates": 2,
    "bathrooms": 1.0,
    "latitude": 39.962467,
    "longitude": -75.155685,
    "days_available": 346,
    "img_cover": "https://a0.muscache.com/im/pictures/prohost-api/Hosting-42335761/original/3c382281-6c03-4f68-a143-1140ee608a3d.jpeg?aki_policy=x_large",
    "platforms": {
        "airbnb_property_id": "42335761",
        "homeaway_property_id": "1946296"
    },
    "regions": {
        "zipcode_ids": [
            3826
        ],
        "neighborhood_ids": [
            127798
        ]
    }
}</t>
      </text>
    </comment>
    <comment ref="N2" authorId="0" shapeId="0">
      <text>
        <t>AllTheRooms:{
    "name": "\ud835\udc04\ud835\udc0d\ud835\udc13\ud835\udc08\ud835\udc11\ud835\udc04 \ud835\udc12\ud835\udc13\ud835\udc14\ud835\udc03\ud835\udc08\ud835\udc0e \ud835\udc0b\ud835\udc14\ud835\udc17 \ud835\udc05\ud835\udc2e\ud835\udc25\ud835\udc25 \ud835\udc0a\ud835\udc22\ud835\udc2d\ud835\udc1c\ud835\udc21\ud835\udc1e\ud835\udc27 \ud835\udc0d\ud835\udc1e\ud835\udc2d\ud835\udc1f\ud835\udc25\ud835\udc22\ud835\udc31 \ud835\udc00\ud835\udc02 \ud835\udc16/\ud835\udc03 \ud835\udc16\ud835\udc08\ud835\udc05\ud835\udc08",
    "rating": 100,
    "areaName": "South Philadelphia, Philadelphia, PA 19147, United States",
    "areaId": 1043362,
    "uid": "42914509",
    "providerId": "airbnb",
    "arrangementType": "Entire Home",
    "instantBook": null,
    "isManaged": null,
    "latitude": 39.93665,
    "longitude": -75.16246,
    "url": "https://www.airbnb.com/rooms/42914509",
    "sleeps": 3,
    "bedrooms": 0,
    "bathrooms": 1,
    "image": {
        "t": null,
        "n": "https://a0.muscache.com/im/pictures/71e2f424-08ca-414c-9c62-a1ece35f131a.jpg",
        "__typename": "Image"
    },
    "vrps": {
        "value": 773,
        "month": "2022-12-31",
        "__typename": "VrpsScore"
    },
    "isSuperhost": true,
    "dailyRate": 115.892018779,
    "occupancyRate": 0.617391,
    "trackedId": null,
    "reviewsCount": 155,
    "beds": 2,
    "hostName": "Nequetta",
    "childrenAllowed": true,
    "eventsAllowed": false,
    "smokingAllowed": false,
    "petsAllowed": false,
    "checkInTime": "15:00",
    "checkOutTime": "11:00",
    "cleaningFee": 75,
    "weeklyDiscountFactor": 0.9,
    "monthlyDiscountFactor": 0.82,
    "scores": [
        {
            "areaId": null,
            "score": 773,
            "difference": 52,
            "description": [
                "Well done, your  performance score is up by 52 points this month. It's currently 773.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1039590,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1036674,
            "score": null,
            "difference": null,
            "description": null,
            "areaType": "neighborhood",
            "__typename": "Score"
        },
        {
            "areaId": 1033770,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"108499314",
    "airbnb_property_id": "42914509",
    "homeaway_property_id": null,
    "m_homeaway_property_id": null,
    "title": "\ud835\udc04\ud835\udc0d\ud835\udc13\ud835\udc08\ud835\udc11\ud835\udc04 \ud835\udc12\ud835\udc13\ud835\udc14\ud835\udc03\ud835\udc08\ud835\udc0e \ud835\udc0b\ud835\udc14\ud835\udc17 \ud835\udc05\ud835\udc2e\ud835\udc25\ud835\udc25 \ud835\udc0a\ud835\udc22\ud835\udc2d\ud835\udc1c\ud835\udc21\ud835\udc1e\ud835\udc27 \ud835\udc0d\ud835\udc1e\ud835\udc2d\ud835\udc1f\ud835\udc25\ud835\udc22\ud835\udc31 \ud835\udc00\ud835\udc02 \ud835\udc16/\ud835\udc03 \ud835\udc16\ud835\udc08\ud835\udc05\ud835\udc08",
    "room_type": "Entire home/apt",
    "property_type": "Apartment",
    "adr": 109.5,
    "occ": "permission_denied",
    "revenue": "permission_denied",
    "reviews": 154,
    "rating": 9.6,
    "bedrooms": 0,
    "accommodates": 3,
    "bathrooms": 1.0,
    "latitude": 39.93665,
    "longitude": -75.16246,
    "days_available": 343,
    "img_cover": "https://a0.muscache.com/im/pictures/71e2f424-08ca-414c-9c62-a1ece35f131a.jpg?aki_policy=x_large",
    "platforms": {
        "airbnb_property_id": "42914509",
        "homeaway_property_id": null
    },
    "regions": {
        "zipcode_ids": [
            4583
        ],
        "neighborhood_ids": [
            127793,
            127805,
            127821
        ]
    }
}</t>
      </text>
    </comment>
    <comment ref="O2" authorId="0" shapeId="0">
      <text>
        <t>AllTheRooms:{
    "name": "Warm + Charming Rittenhouse Studio",
    "rating": 90,
    "areaName": "Rittenhouse Square, Philadelphia, PA 19103, United States",
    "areaId": 1057503,
    "uid": "43629198",
    "providerId": "airbnb",
    "arrangementType": "Entire Home",
    "instantBook": null,
    "isManaged": null,
    "latitude": 39.9491,
    "longitude": -75.1747,
    "url": "https://www.airbnb.com/rooms/43629198",
    "sleeps": 2,
    "bedrooms": 0,
    "bathrooms": 1,
    "image": {
        "t": null,
        "n": "https://a0.muscache.com/im/pictures/86898959-6839-476c-b5e4-758f42528ee8.jpg",
        "__typename": "Image"
    },
    "vrps": {
        "value": 533,
        "month": "2022-12-31",
        "__typename": "VrpsScore"
    },
    "isSuperhost": false,
    "dailyRate": 107.196774194,
    "occupancyRate": 0.523944,
    "trackedId": null,
    "reviewsCount": 253,
    "beds": 1,
    "hostName": "Kriti",
    "childrenAllowed": true,
    "eventsAllowed": false,
    "smokingAllowed": false,
    "petsAllowed": false,
    "checkInTime": "15:00",
    "checkOutTime": "10:00",
    "cleaningFee": 40,
    "weeklyDiscountFactor": 0.9,
    "monthlyDiscountFactor": 0.85,
    "scores": [
        {
            "areaId": null,
            "score": 533,
            "difference": -34,
            "description": [
                "Uh oh, your  score is at 533 after dropping -34 points this month. "
            ],
            "areaType": "radius",
            "__typename": "Score"
        },
        {
            "areaId": 1057503,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"135632331",
    "airbnb_property_id": "43629198",
    "homeaway_property_id": null,
    "m_homeaway_property_id": null,
    "title": "Warm + Charming Rittenhouse Studio",
    "room_type": "Entire home/apt",
    "property_type": "Condominium (condo)",
    "adr": 110.31,
    "occ": "permission_denied",
    "revenue": "permission_denied",
    "reviews": 250,
    "rating": 9.3,
    "bedrooms": 0,
    "accommodates": 2,
    "bathrooms": 1.0,
    "latitude": 39.9491,
    "longitude": -75.1747,
    "days_available": 362,
    "img_cover": "https://a0.muscache.com/im/pictures/86898959-6839-476c-b5e4-758f42528ee8.jpg?aki_policy=x_large",
    "platforms": {
        "airbnb_property_id": "43629198",
        "homeaway_property_id": null
    },
    "regions": {
        "neighborhood_ids": [
            127743,
            127801
        ],
        "zipcode_ids": [
            3082
        ]
    }
}</t>
      </text>
    </comment>
    <comment ref="P2" authorId="0" shapeId="0">
      <text>
        <t>AllTheRooms:{
    "name": "Sosuite | Modern 1-Bed w. Skyline View + Discounte",
    "rating": 100,
    "areaName": "West Poplar, Philadelphia, PA 19123, United States",
    "areaId": 1057439,
    "uid": "43880113",
    "providerId": "airbnb",
    "arrangementType": "Entire Home",
    "instantBook": null,
    "isManaged": null,
    "latitude": 39.96314,
    "longitude": -75.15649,
    "url": "https://www.airbnb.com/rooms/43880113",
    "sleeps": 2,
    "bedrooms": 0,
    "bathrooms": 1,
    "image": {
        "t": null,
        "n": "https://a0.muscache.com/im/pictures/prohost-api/Hosting-43880113/original/65163f39-0abc-4e8f-bd0e-503a73aa6cb8.jpeg",
        "__typename": "Image"
    },
    "vrps": {
        "value": 830,
        "month": "2022-12-31",
        "__typename": "VrpsScore"
    },
    "isSuperhost": false,
    "dailyRate": 186.563346614,
    "occupancyRate": 0.701117,
    "trackedId": null,
    "reviewsCount": 301,
    "beds": 0,
    "hostName": "Simon",
    "childrenAllowed": true,
    "eventsAllowed": false,
    "smokingAllowed": false,
    "petsAllowed": true,
    "checkInTime": "16:00",
    "checkOutTime": "11:00",
    "cleaningFee": 0,
    "weeklyDiscountFactor": 0.8,
    "monthlyDiscountFactor": 0.7,
    "scores": [
        {
            "areaId": null,
            "score": 830,
            "difference": -121,
            "description": [
                "A small drop of -121 in  performance score this month, but you're still doing great at 830 points.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"142097506",
    "airbnb_property_id": "43880113",
    "homeaway_property_id": null,
    "m_homeaway_property_id": "2031324",
    "title": "Sosuite | Modern 1-Bed w. Skyline View + Discounte",
    "room_type": "Entire home/apt",
    "property_type": "Apartment",
    "adr": 182.05,
    "occ": "permission_denied",
    "revenue": "permission_denied",
    "reviews": 304,
    "rating": 9.6,
    "bedrooms": 0,
    "accommodates": 2,
    "bathrooms": 1.0,
    "latitude": 39.96314,
    "longitude": -75.15649,
    "days_available": 341,
    "img_cover": "https://a0.muscache.com/im/pictures/prohost-api/Hosting-43880113/original/174036c0-4ee7-4782-aeb8-93b2e41016f7.jpeg?aki_policy=x_large",
    "platforms": {
        "airbnb_property_id": "43880113",
        "homeaway_property_id": "2031324"
    },
    "regions": {
        "zipcode_ids": [
            3826
        ],
        "neighborhood_ids": [
            127798
        ]
    }
}</t>
      </text>
    </comment>
    <comment ref="Q2" authorId="0" shapeId="0">
      <text>
        <t>AllTheRooms:{
    "name": "Center City/Rittenhouse PA Apt Studio Unit 2",
    "rating": 90,
    "areaName": "Graduate Hospital, Philadelphia, PA 19146, United States",
    "areaId": 1057525,
    "uid": "43983330",
    "providerId": "airbnb",
    "arrangementType": "Entire Home",
    "instantBook": null,
    "isManaged": null,
    "latitude": 39.94237,
    "longitude": -75.16683,
    "url": "https://www.airbnb.com/rooms/43983330",
    "sleeps": 2,
    "bedrooms": 0,
    "bathrooms": 1,
    "image": {
        "t": null,
        "n": "https://a0.muscache.com/im/pictures/536b03ab-efdd-433f-817e-a2861b8caff6.jpg",
        "__typename": "Image"
    },
    "vrps": {
        "value": 586,
        "month": "2022-12-31",
        "__typename": "VrpsScore"
    },
    "isSuperhost": false,
    "dailyRate": 93.515763547,
    "occupancyRate": 0.560773,
    "trackedId": null,
    "reviewsCount": 204,
    "beds": 1,
    "hostName": "Qing",
    "childrenAllowed": true,
    "eventsAllowed": false,
    "smokingAllowed": false,
    "petsAllowed": false,
    "checkInTime": "16:00",
    "checkOutTime": "11:00",
    "cleaningFee": 30,
    "weeklyDiscountFactor": 0.9,
    "monthlyDiscountFactor": 0.8,
    "scores": [
        {
            "areaId": null,
            "score": 586,
            "difference": 52,
            "description": [
                "We are heading in the right direction! You gained 52 points this month. Your current  score is 586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1035905,
            "score": null,
            "difference": null,
            "description": null,
            "areaType": "neighborhood",
            "__typename": "Score"
        },
        {
            "areaId": 1033725,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"144017039",
    "airbnb_property_id": "43983330",
    "homeaway_property_id": null,
    "m_homeaway_property_id": null,
    "title": "Center City/Rittenhouse PA Apt Studio Unit 2",
    "room_type": "Entire home/apt",
    "property_type": "Condominium (condo)",
    "adr": 91.01,
    "occ": "permission_denied",
    "revenue": "permission_denied",
    "reviews": 201,
    "rating": 9.3,
    "bedrooms": 0,
    "accommodates": 2,
    "bathrooms": 1.0,
    "latitude": 39.94237,
    "longitude": -75.16683,
    "days_available": 320,
    "img_cover": "https://a0.muscache.com/im/pictures/536b03ab-efdd-433f-817e-a2861b8caff6.jpg?aki_policy=x_large",
    "platforms": {
        "airbnb_property_id": "43983330",
        "homeaway_property_id": null
    },
    "regions": {
        "neighborhood_ids": [
            127805,
            127807
        ],
        "zipcode_ids": [
            4582
        ]
    }
}</t>
      </text>
    </comment>
    <comment ref="R2" authorId="0" shapeId="0">
      <text>
        <t>AllTheRooms:{
    "name": "Studio/Reading Term Mkt/Central AC+Heat/Smart TV",
    "rating": 90,
    "areaName": "Center City East, Philadelphia, PA 19107, United States",
    "areaId": 1052483,
    "uid": "44626055",
    "providerId": "airbnb",
    "arrangementType": "Entire Home",
    "instantBook": null,
    "isManaged": null,
    "latitude": 39.95361328125,
    "longitude": -75.16100311279297,
    "url": "https://www.airbnb.com/rooms/44626055",
    "sleeps": 2,
    "bedrooms": 0,
    "bathrooms": 1,
    "image": {
        "t": null,
        "n": "https://a0.muscache.com/im/pictures/9469ca3e-43bd-4ce0-9f60-ae1b288f0a3e.jpg",
        "__typename": "Image"
    },
    "vrps": {
        "value": 540,
        "month": "2022-12-31",
        "__typename": "VrpsScore"
    },
    "isSuperhost": false,
    "dailyRate": 109.240384615,
    "occupancyRate": 0.50838,
    "trackedId": null,
    "reviewsCount": 93,
    "beds": 1,
    "hostName": "David",
    "childrenAllowed": true,
    "eventsAllowed": false,
    "smokingAllowed": false,
    "petsAllowed": false,
    "checkInTime": "15:00",
    "checkOutTime": "11:00",
    "cleaningFee": 69,
    "weeklyDiscountFactor": 0.85,
    "monthlyDiscountFactor": 0.8,
    "scores": [
        {
            "areaId": null,
            "score": 540,
            "difference": -15,
            "description": [
                "Uh oh, your  score is at 540 after dropping -15 points this month.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1037545,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"156657416",
    "airbnb_property_id": "44626055",
    "homeaway_property_id": null,
    "m_homeaway_property_id": null,
    "title": "Studio/Reading Term Mkt/Central AC+Heat/Smart TV",
    "room_type": "Entire home/apt",
    "property_type": "Apartment",
    "adr": 108.6,
    "occ": "permission_denied",
    "revenue": "permission_denied",
    "reviews": 91,
    "rating": 9.4,
    "bedrooms": 0,
    "accommodates": 2,
    "bathrooms": 1.0,
    "latitude": 39.95427,
    "longitude": -75.1617,
    "days_available": 301,
    "img_cover": "https://a0.muscache.com/im/pictures/9469ca3e-43bd-4ce0-9f60-ae1b288f0a3e.jpg?aki_policy=x_large",
    "platforms": {
        "airbnb_property_id": "44626055",
        "homeaway_property_id": null
    },
    "regions": {
        "zipcode_ids": [
            3438
        ],
        "neighborhood_ids": [
            127743,
            127777
        ]
    }
}</t>
      </text>
    </comment>
    <comment ref="S2" authorId="0" shapeId="0">
      <text>
        <t>AllTheRooms:{
    "name": "Open Studio Apt/Central AC+Heat/@Convention Center",
    "rating": 90,
    "areaName": "Center City East, Philadelphia, PA 19107, United States",
    "areaId": 1052483,
    "uid": "44624437",
    "providerId": "airbnb",
    "arrangementType": "Entire Home",
    "instantBook": null,
    "isManaged": null,
    "latitude": 39.95361328125,
    "longitude": -75.16100311279297,
    "url": "https://www.airbnb.com/rooms/44624437",
    "sleeps": 2,
    "bedrooms": 0,
    "bathrooms": 1,
    "image": {
        "t": null,
        "n": "https://a0.muscache.com/im/pictures/7dcd03bc-3722-48b9-b86f-903473133040.jpg",
        "__typename": "Image"
    },
    "vrps": {
        "value": 577,
        "month": "2022-12-31",
        "__typename": "VrpsScore"
    },
    "isSuperhost": false,
    "dailyRate": 113.933387097,
    "occupancyRate": 0.513812,
    "trackedId": null,
    "reviewsCount": 70,
    "beds": 1,
    "hostName": "David",
    "childrenAllowed": true,
    "eventsAllowed": false,
    "smokingAllowed": false,
    "petsAllowed": false,
    "checkInTime": "15:00",
    "checkOutTime": "11:00",
    "cleaningFee": 69,
    "weeklyDiscountFactor": 0.85,
    "monthlyDiscountFactor": 0.8,
    "scores": [
        {
            "areaId": null,
            "score": 577,
            "difference": -165,
            "description": [
                "Uh oh, your  score is at 577 after dropping -165 points this month.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1037545,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"157204483",
    "airbnb_property_id": "44624437",
    "homeaway_property_id": null,
    "m_homeaway_property_id": null,
    "title": "Open Studio Apt/Central AC+Heat/@Convention Center",
    "room_type": "Entire home/apt",
    "property_type": "Apartment",
    "adr": 108.67,
    "occ": "permission_denied",
    "revenue": "permission_denied",
    "reviews": 68,
    "rating": 9.3,
    "bedrooms": 0,
    "accommodates": 2,
    "bathrooms": 1.0,
    "latitude": 39.95451,
    "longitude": -75.16028,
    "days_available": 301,
    "img_cover": "https://a0.muscache.com/im/pictures/7dcd03bc-3722-48b9-b86f-903473133040.jpg?aki_policy=x_large",
    "platforms": {
        "airbnb_property_id": "44624437",
        "homeaway_property_id": null
    },
    "regions": {
        "zipcode_ids": [
            3438
        ],
        "neighborhood_ids": [
            127743,
            127777
        ]
    }
}</t>
      </text>
    </comment>
    <comment ref="T2" authorId="0" shapeId="0">
      <text>
        <t>AllTheRooms:{
    "name": "Efficiency apartment/South Philadelphia",
    "rating": 100,
    "areaName": "Melrose, Philadelphia, PA 19145, United States",
    "areaId": 1057524,
    "uid": "45009539",
    "providerId": "airbnb",
    "arrangementType": "Entire Home",
    "instantBook": null,
    "isManaged": null,
    "latitude": 39.91912,
    "longitude": -75.17236,
    "url": "https://www.airbnb.com/rooms/45009539",
    "sleeps": 2,
    "bedrooms": 0,
    "bathrooms": 1,
    "image": {
        "t": null,
        "n": "https://a0.muscache.com/im/pictures/9d47910b-6b5c-4734-81d9-c32d58ae754e.jpg",
        "__typename": "Image"
    },
    "vrps": {
        "value": 459,
        "month": "2022-12-31",
        "__typename": "VrpsScore"
    },
    "isSuperhost": false,
    "dailyRate": 66.873348018,
    "occupancyRate": 0.663743,
    "trackedId": null,
    "reviewsCount": 64,
    "beds": 1,
    "hostName": "Cassandra",
    "childrenAllowed": false,
    "eventsAllowed": false,
    "smokingAllowed": false,
    "petsAllowed": false,
    "checkInTime": "15:00",
    "checkOutTime": "12:00",
    "cleaningFee": 65,
    "weeklyDiscountFactor": 0.8,
    "monthlyDiscountFactor": 0.65,
    "scores": [
        {
            "areaId": null,
            "score": 459,
            "difference": -145,
            "description": [
                "Uh oh, your  score is at 459 after dropping -145 points this month. "
            ],
            "areaType": "radius",
            "__typename": "Score"
        },
        {
            "areaId": 1057524,
            "score": null,
            "difference": null,
            "description": null,
            "areaType": "postalcode",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1033829,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"160198296",
    "airbnb_property_id": "45009539",
    "homeaway_property_id": null,
    "m_homeaway_property_id": null,
    "title": "Efficiency apartment/South Philadelphia",
    "room_type": "Entire home/apt",
    "property_type": "Apartment",
    "adr": 89.72,
    "occ": "permission_denied",
    "revenue": "permission_denied",
    "reviews": 62,
    "rating": 9.5,
    "bedrooms": 0,
    "accommodates": 2,
    "bathrooms": 1.0,
    "latitude": 39.91912,
    "longitude": -75.17236,
    "days_available": 344,
    "img_cover": "https://a0.muscache.com/im/pictures/9d47910b-6b5c-4734-81d9-c32d58ae754e.jpg?aki_policy=x_large",
    "platforms": {
        "airbnb_property_id": "45009539",
        "homeaway_property_id": null
    },
    "regions": {
        "zipcode_ids": [
            4581
        ],
        "neighborhood_ids": [
            127805
        ]
    }
}</t>
      </text>
    </comment>
    <comment ref="U2" authorId="0" shapeId="0">
      <text>
        <t>AllTheRooms:{
    "name": "Sonder The Mint | Studio Apartment w/ Balcony",
    "rating": 90,
    "areaName": "Center City East, Philadelphia, PA 19106, United States",
    "areaId": 1040954,
    "uid": "45274814",
    "providerId": "airbnb",
    "arrangementType": "Entire Home",
    "instantBook": null,
    "isManaged": null,
    "latitude": 39.95413,
    "longitude": -75.14386,
    "url": "https://www.airbnb.com/rooms/45274814",
    "sleeps": 2,
    "bedrooms": 0,
    "bathrooms": 1,
    "image": {
        "t": null,
        "n": "https://a0.muscache.com/im/pictures/prohost-api/Hosting-45274814/original/ded437b1-327b-4cfb-8a70-af1b474b76dc.jpeg",
        "__typename": "Image"
    },
    "vrps": {
        "value": 878,
        "month": "2022-12-31",
        "__typename": "VrpsScore"
    },
    "isSuperhost": false,
    "dailyRate": 118.438940092,
    "occupancyRate": 0.723333,
    "trackedId": null,
    "reviewsCount": 19,
    "beds": 1,
    "hostName": "Sonder (Philly)",
    "childrenAllowed": true,
    "eventsAllowed": false,
    "smokingAllowed": false,
    "petsAllowed": false,
    "checkInTime": "16:00",
    "checkOutTime": "11:00",
    "cleaningFee": 0,
    "weeklyDiscountFactor": 1,
    "monthlyDiscountFactor": 1,
    "scores": [
        {
            "areaId": null,
            "score": 878,
            "difference": 52,
            "description": [
                "Great news your score improved by 52 points, and your overall performance score is now a very impressive 878 points - great work! "
            ],
            "areaType": "radius",
            "__typename": "Score"
        },
        {
            "areaId": 1040954,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1038946,
            "score": null,
            "difference": null,
            "description": null,
            "areaType": "neighborhood",
            "__typename": "Score"
        },
        {
            "areaId": 868839,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"174024398",
    "airbnb_property_id": "45274814",
    "homeaway_property_id": null,
    "m_homeaway_property_id": "9578135ha",
    "title": "Sonder The Mint | Studio Apartment w/ Balcony",
    "room_type": "Entire home/apt",
    "property_type": "Apartment",
    "adr": 125.6,
    "occ": "permission_denied",
    "revenue": "permission_denied",
    "reviews": 19,
    "rating": null,
    "bedrooms": 0,
    "accommodates": 2,
    "bathrooms": 1.0,
    "latitude": 39.95413,
    "longitude": -75.14386,
    "days_available": 301,
    "img_cover": "https://a0.muscache.com/im/pictures/prohost-api/Hosting-45274814/original/ded437b1-327b-4cfb-8a70-af1b474b76dc.jpeg?aki_policy=x_large",
    "platforms": {
        "airbnb_property_id": "45274814",
        "homeaway_property_id": "9578135ha"
    },
    "regions": {
        "zipcode_ids": [
            3084
        ],
        "neighborhood_ids": [
            127743,
            127786
        ]
    }
}</t>
      </text>
    </comment>
    <comment ref="V2" authorId="0" shapeId="0">
      <text>
        <t>AllTheRooms:{
    "name": "Your NICHE Studio with Kitchen in University City |Unit 3A",
    "rating": 100,
    "areaName": "University City, Philadelphia, PA 19104, United States",
    "areaId": 1057504,
    "uid": "42991951",
    "providerId": "airbnb",
    "arrangementType": "Entire Home",
    "instantBook": null,
    "isManaged": null,
    "latitude": 39.95682,
    "longitude": -75.20172,
    "url": "https://www.airbnb.com/rooms/42991951",
    "sleeps": 2,
    "bedrooms": 0,
    "bathrooms": 1,
    "image": {
        "t": null,
        "n": "https://a0.muscache.com/im/pictures/prohost-api/Hosting-42991951/original/6c2e8459-be97-4576-a8d1-572bb7a7a438.png",
        "__typename": "Image"
    },
    "vrps": {
        "value": 783,
        "month": "2022-12-31",
        "__typename": "VrpsScore"
    },
    "isSuperhost": true,
    "dailyRate": 134.442393038,
    "occupancyRate": 0.63141,
    "trackedId": null,
    "reviewsCount": 14,
    "beds": 1,
    "hostName": "Steve",
    "childrenAllowed": true,
    "eventsAllowed": false,
    "smokingAllowed": false,
    "petsAllowed": false,
    "checkInTime": "16:00",
    "checkOutTime": "11:00",
    "cleaningFee": 0,
    "weeklyDiscountFactor": 0.98,
    "monthlyDiscountFactor": 0.98,
    "scores": [
        {
            "areaId": null,
            "score": 783,
            "difference": -69,
            "description": [
                "We see a little drop in your  score this month, it fell by -69. But dont worry, your score is still pretty good at 783. "
            ],
            "areaType": "radius",
            "__typename": "Score"
        },
        {
            "areaId": 1057504,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"176917486",
    "airbnb_property_id": "42991951",
    "homeaway_property_id": null,
    "m_homeaway_property_id": "1954206",
    "title": "Your NICHE Studio with Kitchen in University City |Unit 3A",
    "room_type": "Entire home/apt",
    "property_type": "Apartment",
    "adr": 136.66,
    "occ": "permission_denied",
    "revenue": "permission_denied",
    "reviews": 17,
    "rating": 10.0,
    "bedrooms": 0,
    "accommodates": 2,
    "bathrooms": 1.0,
    "latitude": 39.95682,
    "longitude": -75.20172,
    "days_available": 321,
    "img_cover": "https://a0.muscache.com/im/pictures/prohost-api/Hosting-42991951/original/6c2e8459-be97-4576-a8d1-572bb7a7a438.png?aki_policy=x_large",
    "platforms": {
        "airbnb_property_id": "42991951",
        "homeaway_property_id": "1954206"
    },
    "regions": {
        "zipcode_ids": [
            3083
        ],
        "neighborhood_ids": [
            127814
        ]
    }
}</t>
      </text>
    </comment>
    <comment ref="W2" authorId="0" shapeId="0">
      <text>
        <t>AllTheRooms:{
    "name": "Close to Center City | Newly Renovated Studio 4",
    "rating": 90,
    "areaName": "West Poplar, Philadelphia, PA 19123, United States",
    "areaId": 1057439,
    "uid": "46122722",
    "providerId": "airbnb",
    "arrangementType": "Entire Home",
    "instantBook": null,
    "isManaged": null,
    "latitude": 39.96388,
    "longitude": -75.15839,
    "url": "https://www.airbnb.com/rooms/46122722",
    "sleeps": 2,
    "bedrooms": 0,
    "bathrooms": 1,
    "image": {
        "t": null,
        "n": "https://a0.muscache.com/im/pictures/fc74884d-7c91-4e32-b72f-99ec5c8bf588.jpg",
        "__typename": "Image"
    },
    "vrps": {
        "value": 433,
        "month": "2022-12-31",
        "__typename": "VrpsScore"
    },
    "isSuperhost": false,
    "dailyRate": 106.672161172,
    "occupancyRate": 0.52,
    "trackedId": null,
    "reviewsCount": 135,
    "beds": 1,
    "hostName": "Alina &amp; Fanny",
    "childrenAllowed": true,
    "eventsAllowed": false,
    "smokingAllowed": false,
    "petsAllowed": false,
    "checkInTime": "16:00",
    "checkOutTime": "11:00",
    "cleaningFee": 40,
    "weeklyDiscountFactor": 0.95,
    "monthlyDiscountFactor": 0.9,
    "scores": [
        {
            "areaId": null,
            "score": 433,
            "difference": -60,
            "description": [
                "Uh oh, your  score is at 433 after dropping -60 points this month.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"182846066",
    "airbnb_property_id": "46122722",
    "homeaway_property_id": null,
    "m_homeaway_property_id": null,
    "title": "Close to Center City | Newly Renovated Studio 4",
    "room_type": "Entire home/apt",
    "property_type": "Apartment",
    "adr": 105.95,
    "occ": "permission_denied",
    "revenue": "permission_denied",
    "reviews": 133,
    "rating": 9.2,
    "bedrooms": 0,
    "accommodates": 2,
    "bathrooms": 1.0,
    "latitude": 39.96453,
    "longitude": -75.15703,
    "days_available": 359,
    "img_cover": "https://a0.muscache.com/im/pictures/fc74884d-7c91-4e32-b72f-99ec5c8bf588.jpg?aki_policy=x_large",
    "platforms": {
        "airbnb_property_id": "46122722",
        "homeaway_property_id": null
    },
    "regions": {
        "neighborhood_ids": [
            127798
        ],
        "zipcode_ids": [
            3826
        ]
    }
}</t>
      </text>
    </comment>
    <comment ref="X2" authorId="0" shapeId="0">
      <text>
        <t>AllTheRooms:{
    "name": "Close to Center City | Newly Renovated Studio 5",
    "rating": 90,
    "areaName": "West Poplar, Philadelphia, PA 19123, United States",
    "areaId": 1057439,
    "uid": "46122931",
    "providerId": "airbnb",
    "arrangementType": "Entire Home",
    "instantBook": null,
    "isManaged": null,
    "latitude": 39.96439,
    "longitude": -75.15705,
    "url": "https://www.airbnb.com/rooms/46122931",
    "sleeps": 2,
    "bedrooms": 0,
    "bathrooms": 1,
    "image": {
        "t": null,
        "n": "https://a0.muscache.com/im/pictures/c9c55baa-9585-48fe-9815-0576b79e3a14.jpg",
        "__typename": "Image"
    },
    "vrps": {
        "value": 510,
        "month": "2022-12-31",
        "__typename": "VrpsScore"
    },
    "isSuperhost": false,
    "dailyRate": 94.919132653,
    "occupancyRate": 0.542936,
    "trackedId": null,
    "reviewsCount": 99,
    "beds": 1,
    "hostName": "Alina &amp; Fanny",
    "childrenAllowed": true,
    "eventsAllowed": false,
    "smokingAllowed": false,
    "petsAllowed": false,
    "checkInTime": "16:00",
    "checkOutTime": "11:00",
    "cleaningFee": 40,
    "weeklyDiscountFactor": 0.95,
    "monthlyDiscountFactor": 0.9,
    "scores": [
        {
            "areaId": null,
            "score": 510,
            "difference": -104,
            "description": [
                "Uh oh, your  score is at 510 after dropping -104 points this month.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"182869130",
    "airbnb_property_id": "46122931",
    "homeaway_property_id": null,
    "m_homeaway_property_id": null,
    "title": "Close to Center City | Newly Renovated Studio 5",
    "room_type": "Entire home/apt",
    "property_type": "Apartment",
    "adr": 100.38,
    "occ": "permission_denied",
    "revenue": "permission_denied",
    "reviews": 97,
    "rating": 9.3,
    "bedrooms": 0,
    "accommodates": 2,
    "bathrooms": 1.0,
    "latitude": 39.96439,
    "longitude": -75.15705,
    "days_available": 357,
    "img_cover": "https://a0.muscache.com/im/pictures/c9c55baa-9585-48fe-9815-0576b79e3a14.jpg?aki_policy=x_large",
    "platforms": {
        "airbnb_property_id": "46122931",
        "homeaway_property_id": null
    },
    "regions": {
        "neighborhood_ids": [
            127798
        ],
        "zipcode_ids": [
            3826
        ]
    }
}</t>
      </text>
    </comment>
    <comment ref="Y2" authorId="0" shapeId="0">
      <text>
        <t>AllTheRooms:{
    "name": "Close to Center City | Newly Renovated Studio 6",
    "rating": 100,
    "areaName": "West Poplar, Philadelphia, PA 19123, United States",
    "areaId": 1057439,
    "uid": "46123057",
    "providerId": "airbnb",
    "arrangementType": "Entire Home",
    "instantBook": null,
    "isManaged": null,
    "latitude": 39.96282,
    "longitude": -75.15848,
    "url": "https://www.airbnb.com/rooms/46123057",
    "sleeps": 2,
    "bedrooms": 0,
    "bathrooms": 1,
    "image": {
        "t": null,
        "n": "https://a0.muscache.com/im/pictures/9e0c8447-afd4-464a-ae6b-4b94fddf52f4.jpg",
        "__typename": "Image"
    },
    "vrps": {
        "value": 420,
        "month": "2022-12-31",
        "__typename": "VrpsScore"
    },
    "isSuperhost": false,
    "dailyRate": 113.246111111,
    "occupancyRate": 0.512821,
    "trackedId": null,
    "reviewsCount": 153,
    "beds": 1,
    "hostName": "Alina &amp; Fanny",
    "childrenAllowed": true,
    "eventsAllowed": false,
    "smokingAllowed": false,
    "petsAllowed": false,
    "checkInTime": "16:00",
    "checkOutTime": "11:00",
    "cleaningFee": 40,
    "weeklyDiscountFactor": 0.95,
    "monthlyDiscountFactor": 0.9,
    "scores": [
        {
            "areaId": null,
            "score": 420,
            "difference": -219,
            "description": [
                "Uh oh, your  score is at 420 after dropping -219 points this month.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"185071608",
    "airbnb_property_id": "46123057",
    "homeaway_property_id": null,
    "m_homeaway_property_id": null,
    "title": "Close to Center City | Newly Renovated Studio 6",
    "room_type": "Entire home/apt",
    "property_type": "Apartment",
    "adr": 111.78,
    "occ": "permission_denied",
    "revenue": "permission_denied",
    "reviews": 151,
    "rating": 9.6,
    "bedrooms": 0,
    "accommodates": 2,
    "bathrooms": 1.0,
    "latitude": 39.96282,
    "longitude": -75.15848,
    "days_available": 362,
    "img_cover": "https://a0.muscache.com/im/pictures/9e0c8447-afd4-464a-ae6b-4b94fddf52f4.jpg?aki_policy=x_large",
    "platforms": {
        "airbnb_property_id": "46123057",
        "homeaway_property_id": null
    },
    "regions": {
        "zipcode_ids": [
            3826
        ],
        "neighborhood_ids": [
            127798
        ]
    }
}</t>
      </text>
    </comment>
    <comment ref="Z2" authorId="0" shapeId="0">
      <text>
        <t>AllTheRooms:{
    "name": "Close to Center City | Newly Renovated Studio 7",
    "rating": 90,
    "areaName": "West Poplar, Philadelphia, PA 19123, United States",
    "areaId": 1057439,
    "uid": "46123258",
    "providerId": "airbnb",
    "arrangementType": "Entire Home",
    "instantBook": null,
    "isManaged": null,
    "latitude": 39.96442,
    "longitude": -75.15889,
    "url": "https://www.airbnb.com/rooms/46123258",
    "sleeps": 2,
    "bedrooms": 0,
    "bathrooms": 1,
    "image": {
        "t": null,
        "n": "https://a0.muscache.com/im/pictures/d395a27a-d2ef-4093-a2ee-af243153ce24.jpg",
        "__typename": "Image"
    },
    "vrps": {
        "value": 517,
        "month": "2022-12-31",
        "__typename": "VrpsScore"
    },
    "isSuperhost": false,
    "dailyRate": 102.072916667,
    "occupancyRate": 0.528926,
    "trackedId": null,
    "reviewsCount": 81,
    "beds": 1,
    "hostName": "Alina &amp; Fanny",
    "childrenAllowed": true,
    "eventsAllowed": false,
    "smokingAllowed": false,
    "petsAllowed": false,
    "checkInTime": "16:00",
    "checkOutTime": "11:00",
    "cleaningFee": 40,
    "weeklyDiscountFactor": 0.95,
    "monthlyDiscountFactor": 0.9,
    "scores": [
        {
            "areaId": null,
            "score": 517,
            "difference": 12,
            "description": [
                "We are heading in the right direction! You gained 12 points this month. Your current  score is 517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"186985257",
    "airbnb_property_id": "46123258",
    "homeaway_property_id": null,
    "m_homeaway_property_id": null,
    "title": "Close to Center City | Newly Renovated Studio 7",
    "room_type": "Entire home/apt",
    "property_type": "Apartment",
    "adr": 99.16,
    "occ": "permission_denied",
    "revenue": "permission_denied",
    "reviews": 79,
    "rating": 9.4,
    "bedrooms": 0,
    "accommodates": 2,
    "bathrooms": 1.0,
    "latitude": 39.96442,
    "longitude": -75.15889,
    "days_available": 362,
    "img_cover": "https://a0.muscache.com/im/pictures/d395a27a-d2ef-4093-a2ee-af243153ce24.jpg?aki_policy=x_large",
    "platforms": {
        "airbnb_property_id": "46123258",
        "homeaway_property_id": null
    },
    "regions": {
        "zipcode_ids": [
            3826
        ],
        "neighborhood_ids": [
            127798
        ]
    }
}</t>
      </text>
    </comment>
    <comment ref="AA2" authorId="0" shapeId="0">
      <text>
        <t>AllTheRooms:{
    "name": "Modern Retro Chic Studio In University City",
    "rating": 100,
    "areaName": "West Powelton, Philadelphia, PA 19104, United States",
    "areaId": 1057504,
    "uid": "44695875",
    "providerId": "airbnb",
    "arrangementType": "Entire Home",
    "instantBook": null,
    "isManaged": null,
    "latitude": 39.96107,
    "longitude": -75.20203,
    "url": "https://www.airbnb.com/rooms/44695875",
    "sleeps": 2,
    "bedrooms": 0,
    "bathrooms": 1,
    "image": {
        "t": null,
        "n": "https://a0.muscache.com/im/pictures/miso/Hosting-44695875/original/7a256662-f474-41ff-99cd-5d13b5b4bb14.jpeg",
        "__typename": "Image"
    },
    "vrps": {
        "value": 896,
        "month": "2022-12-31",
        "__typename": "VrpsScore"
    },
    "isSuperhost": true,
    "dailyRate": 123.967547724,
    "occupancyRate": 0.681682,
    "trackedId": null,
    "reviewsCount": 110,
    "beds": 1,
    "hostName": "Michael",
    "childrenAllowed": true,
    "eventsAllowed": false,
    "smokingAllowed": false,
    "petsAllowed": false,
    "checkInTime": "15:00",
    "checkOutTime": "11:00",
    "cleaningFee": 79,
    "weeklyDiscountFactor": 0.9,
    "monthlyDiscountFactor": 0.8,
    "scores": [
        {
            "areaId": null,
            "score": 896,
            "difference": 19,
            "description": [
                "Great news your score improved by 19 points, and your overall performance score is now a very impressive 896 points - great work! "
            ],
            "areaType": "radius",
            "__typename": "Score"
        },
        {
            "areaId": 1057504,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1033789,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"189746970",
    "airbnb_property_id": "44695875",
    "homeaway_property_id": null,
    "m_homeaway_property_id": null,
    "title": "Modern Retro Chic Studio In University City",
    "room_type": "Entire home/apt",
    "property_type": "Apartment",
    "adr": 149.9,
    "occ": "permission_denied",
    "revenue": "permission_denied",
    "reviews": 108,
    "rating": 10.0,
    "bedrooms": 0,
    "accommodates": 2,
    "bathrooms": 1.0,
    "latitude": 39.96107,
    "longitude": -75.20203,
    "days_available": 309,
    "img_cover": "https://a0.muscache.com/im/pictures/miso/Hosting-44695875/original/7a256662-f474-41ff-99cd-5d13b5b4bb14.jpeg?aki_policy=x_large",
    "platforms": {
        "airbnb_property_id": "44695875",
        "homeaway_property_id": null
    },
    "regions": {
        "zipcode_ids": [
            3083
        ],
        "neighborhood_ids": [
            127814
        ]
    }
}</t>
      </text>
    </comment>
    <comment ref="E8" authorId="0" shapeId="0">
      <text>
        <t>AllTheRooms:{
    "name": "Sunny Cedar Park Studio",
    "rating": 100,
    "areaName": "University City, Philadelphia, PA 19143, United States",
    "areaId": 1046816,
    "uid": "4698877",
    "providerId": "airbnb",
    "arrangementType": "Entire Home",
    "instantBook": null,
    "isManaged": null,
    "latitude": 39.94906,
    "longitude": -75.21544,
    "url": "https://www.airbnb.com/rooms/4698877",
    "sleeps": 2,
    "bedrooms": 1,
    "bathrooms": 1,
    "image": {
        "t": null,
        "n": "https://a0.muscache.com/im/pictures/9d772961-c3b3-48ab-88c1-a4706bfa43dd.jpg",
        "__typename": "Image"
    },
    "vrps": {
        "value": 600,
        "month": "2022-12-31",
        "__typename": "VrpsScore"
    },
    "isSuperhost": true,
    "dailyRate": 84.754601227,
    "occupancyRate": 0.629344,
    "trackedId": null,
    "reviewsCount": 794,
    "beds": 1,
    "hostName": "Joe",
    "childrenAllowed": null,
    "eventsAllowed": false,
    "smokingAllowed": false,
    "petsAllowed": false,
    "checkInTime": null,
    "checkOutTime": null,
    "cleaningFee": 15,
    "weeklyDiscountFactor": 0.91,
    "monthlyDiscountFactor": 0.71,
    "scores": [
        {
            "areaId": null,
            "score": 600,
            "difference": -14,
            "description": [
                "We see a little drop in your  score this month, it fell by -14. But dont worry, your score is still pretty good at 600. "
            ],
            "areaType": "radius",
            "__typename": "Score"
        },
        {
            "areaId": 1046816,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"161866",
    "airbnb_property_id": "4698877",
    "homeaway_property_id": null,
    "m_homeaway_property_id": null,
    "title": "Sunny Cedar Park Studio",
    "room_type": "Entire home/apt",
    "property_type": "House",
    "adr": 82.94,
    "occ": "permission_denied",
    "revenue": "permission_denied",
    "reviews": 785,
    "rating": 9.8,
    "bedrooms": 1,
    "accommodates": 2,
    "bathrooms": 1.0,
    "latitude": 39.94906,
    "longitude": -75.21544,
    "days_available": 303,
    "img_cover": "https://a0.muscache.com/im/pictures/9d772961-c3b3-48ab-88c1-a4706bfa43dd.jpg?aki_policy=x_large",
    "platforms": {
        "airbnb_property_id": "4698877",
        "homeaway_property_id": null
    },
    "regions": {
        "neighborhood_ids": [
            127814
        ],
        "zipcode_ids": [
            4579
        ]
    }
}</t>
      </text>
    </comment>
    <comment ref="F8" authorId="0" shapeId="0">
      <text>
        <t>AllTheRooms:{
    "name": "Cozy Basement Studio",
    "rating": 90,
    "areaName": "University City, Philadelphia, PA 19104, United States",
    "areaId": 1057504,
    "uid": "4116316",
    "providerId": "airbnb",
    "arrangementType": "Entire Home",
    "instantBook": null,
    "isManaged": null,
    "latitude": 39.95745,
    "longitude": -75.21103,
    "url": "https://www.airbnb.com/rooms/4116316",
    "sleeps": 3,
    "bedrooms": 1,
    "bathrooms": 1,
    "image": {
        "t": null,
        "n": "https://a0.muscache.com/im/pictures/0ec3e5ff-28a9-4892-b786-c119f1372b84.jpg",
        "__typename": "Image"
    },
    "vrps": {
        "value": 478,
        "month": "2022-12-31",
        "__typename": "VrpsScore"
    },
    "isSuperhost": false,
    "dailyRate": 66.481945774,
    "occupancyRate": 0.590395,
    "trackedId": null,
    "reviewsCount": 397,
    "beds": 1,
    "hostName": "Tem And Tina",
    "childrenAllowed": false,
    "eventsAllowed": false,
    "smokingAllowed": false,
    "petsAllowed": false,
    "checkInTime": "16:00",
    "checkOutTime": "11:00",
    "cleaningFee": 35,
    "weeklyDiscountFactor": 0.89,
    "monthlyDiscountFactor": 0.89,
    "scores": [
        {
            "areaId": null,
            "score": 478,
            "difference": 22,
            "description": [
                "We are heading in the right direction! You gained 22 points this month. Your current  score is 478 "
            ],
            "areaType": "radius",
            "__typename": "Score"
        },
        {
            "areaId": 1057504,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"162076",
    "airbnb_property_id": "4116316",
    "homeaway_property_id": null,
    "m_homeaway_property_id": null,
    "title": "Cozy Basement Studio",
    "room_type": "Entire home/apt",
    "property_type": "Apartment",
    "adr": 62.25,
    "occ": "permission_denied",
    "revenue": "permission_denied",
    "reviews": 394,
    "rating": 9.1,
    "bedrooms": 1,
    "accommodates": 3,
    "bathrooms": 1.0,
    "latitude": 39.95745,
    "longitude": -75.21103,
    "days_available": 352,
    "img_cover": "https://a0.muscache.com/im/pictures/0ec3e5ff-28a9-4892-b786-c119f1372b84.jpg?aki_policy=x_large",
    "platforms": {
        "airbnb_property_id": "4116316",
        "homeaway_property_id": null
    },
    "regions": {
        "neighborhood_ids": [
            127814
        ],
        "zipcode_ids": [
            3083
        ]
    }
}</t>
      </text>
    </comment>
    <comment ref="G8" authorId="0" shapeId="0">
      <text>
        <t>AllTheRooms:{
    "name": "Rittenhouse Apartment Best Location",
    "rating": 90,
    "areaName": "Rittenhouse Square, Philadelphia, PA 19103, United States",
    "areaId": 1057503,
    "uid": "5539197",
    "providerId": "airbnb",
    "arrangementType": "Entire Home",
    "instantBook": null,
    "isManaged": null,
    "latitude": 39.95097,
    "longitude": -75.1749,
    "url": "https://www.airbnb.com/rooms/5539197",
    "sleeps": 5,
    "bedrooms": 1,
    "bathrooms": 1,
    "image": {
        "t": null,
        "n": "https://a0.muscache.com/im/pictures/70078751/7da7e314_original.jpg",
        "__typename": "Image"
    },
    "vrps": {
        "value": 466,
        "month": "2022-12-31",
        "__typename": "VrpsScore"
    },
    "isSuperhost": false,
    "dailyRate": 125.384615385,
    "occupancyRate": 0.631068,
    "trackedId": null,
    "reviewsCount": 659,
    "beds": 2,
    "hostName": "Jesse And Libby",
    "childrenAllowed": true,
    "eventsAllowed": false,
    "smokingAllowed": false,
    "petsAllowed": false,
    "checkInTime": "16:00",
    "checkOutTime": "10:00",
    "cleaningFee": 35,
    "weeklyDiscountFactor": 1,
    "monthlyDiscountFactor": 1,
    "scores": [
        {
            "areaId": null,
            "score": 466,
            "difference": -94,
            "description": [
                "Uh oh, your  score is at 466 after dropping -94 points this month. "
            ],
            "areaType": "radius",
            "__typename": "Score"
        },
        {
            "areaId": 1057503,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"165060",
    "airbnb_property_id": "5539197",
    "homeaway_property_id": null,
    "m_homeaway_property_id": null,
    "title": "Rittenhouse Apartment Best Location",
    "room_type": "Entire home/apt",
    "property_type": "Apartment",
    "adr": 122.1,
    "occ": "permission_denied",
    "revenue": "permission_denied",
    "reviews": 648,
    "rating": 8.6,
    "bedrooms": 1,
    "accommodates": 5,
    "bathrooms": 1.0,
    "latitude": 39.95097,
    "longitude": -75.1749,
    "days_available": 321,
    "img_cover": "https://a0.muscache.com/im/pictures/70078751/7da7e314_original.jpg?aki_policy=x_large",
    "platforms": {
        "airbnb_property_id": "5539197",
        "homeaway_property_id": null
    },
    "regions": {
        "zipcode_ids": [
            3082
        ],
        "neighborhood_ids": [
            127743,
            127801
        ]
    }
}</t>
      </text>
    </comment>
    <comment ref="H8" authorId="0" shapeId="0">
      <text>
        <t>AllTheRooms:{
    "name": "Charming Trinity near Rittenhouse",
    "rating": 100,
    "areaName": "Center City, Philadelphia, PA 19146, United States",
    "areaId": 1057525,
    "uid": "5259643",
    "providerId": "airbnb",
    "arrangementType": "Entire Home",
    "instantBook": null,
    "isManaged": null,
    "latitude": 39.94484,
    "longitude": -75.16896,
    "url": "https://www.airbnb.com/rooms/5259643",
    "sleeps": 2,
    "bedrooms": 1,
    "bathrooms": 1,
    "image": {
        "t": null,
        "n": "https://a0.muscache.com/im/pictures/9fcb1de4-8e69-4def-916f-1888095558be.jpg",
        "__typename": "Image"
    },
    "vrps": {
        "value": 910,
        "month": "2022-12-31",
        "__typename": "VrpsScore"
    },
    "isSuperhost": true,
    "dailyRate": 149.680751174,
    "occupancyRate": 0.731959,
    "trackedId": null,
    "reviewsCount": 277,
    "beds": 2,
    "hostName": "Stormy",
    "childrenAllowed": false,
    "eventsAllowed": false,
    "smokingAllowed": false,
    "petsAllowed": false,
    "checkInTime": "15:00",
    "checkOutTime": "11:00",
    "cleaningFee": 100,
    "weeklyDiscountFactor": 0.9,
    "monthlyDiscountFactor": 0.9,
    "scores": [
        {
            "areaId": null,
            "score": 910,
            "difference": -15,
            "description": [
                "A small drop of -15 in  performance score this month, but you're still doing great at 910 points.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"222612",
    "airbnb_property_id": "5259643",
    "homeaway_property_id": null,
    "m_homeaway_property_id": null,
    "title": "Charming Trinity near Rittenhouse",
    "room_type": "Entire home/apt",
    "property_type": "Townhouse",
    "adr": 163.18,
    "occ": "permission_denied",
    "revenue": "permission_denied",
    "reviews": 274,
    "rating": 9.8,
    "bedrooms": 1,
    "accommodates": 2,
    "bathrooms": 1.0,
    "latitude": 39.94484,
    "longitude": -75.16896,
    "days_available": 364,
    "img_cover": "https://a0.muscache.com/im/pictures/9fcb1de4-8e69-4def-916f-1888095558be.jpg?aki_policy=x_large",
    "platforms": {
        "airbnb_property_id": "5259643",
        "homeaway_property_id": null
    },
    "regions": {
        "zipcode_ids": [
            4582
        ],
        "neighborhood_ids": [
            127743
        ]
    }
}</t>
      </text>
    </comment>
    <comment ref="I8" authorId="0" shapeId="0">
      <text>
        <t>AllTheRooms:{
    "name": "Art Museum Area Stunning Studio",
    "rating": 100,
    "areaName": "Spring Garden, Philadelphia, PA 19130, United States",
    "areaId": 1047870,
    "uid": "1557627",
    "providerId": "airbnb",
    "arrangementType": "Entire Home",
    "instantBook": null,
    "isManaged": null,
    "latitude": 39.96502,
    "longitude": -75.16946,
    "url": "https://www.airbnb.com/rooms/1557627",
    "sleeps": 4,
    "bedrooms": 1,
    "bathrooms": 1,
    "image": {
        "t": null,
        "n": "https://a0.muscache.com/im/pictures/18eed37e-dbd8-4c68-9842-3a308738026b.jpg",
        "__typename": "Image"
    },
    "vrps": {
        "value": 681,
        "month": "2022-12-31",
        "__typename": "VrpsScore"
    },
    "isSuperhost": true,
    "dailyRate": 83.918269231,
    "occupancyRate": 0.842105,
    "trackedId": null,
    "reviewsCount": 1368,
    "beds": 1,
    "hostName": "Valerie",
    "childrenAllowed": false,
    "eventsAllowed": false,
    "smokingAllowed": false,
    "petsAllowed": false,
    "checkInTime": "15:00",
    "checkOutTime": "11:00",
    "cleaningFee": 20,
    "weeklyDiscountFactor": 0.9,
    "monthlyDiscountFactor": 0.85,
    "scores": [
        {
            "areaId": null,
            "score": 681,
            "difference": 77,
            "description": [
                "Well done, your  performance score is up by 77 points this month. It's currently 681. "
            ],
            "areaType": "radius",
            "__typename": "Score"
        },
        {
            "areaId": 1047870,
            "score": null,
            "difference": null,
            "description": null,
            "areaType": "postalcode",
            "__typename": "Score"
        },
        {
            "areaId": 1038714,
            "score": null,
            "difference": null,
            "description": null,
            "areaType": "neighborhood",
            "__typename": "Score"
        },
        {
            "areaId": 1033764,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"231124",
    "airbnb_property_id": "1557627",
    "homeaway_property_id": null,
    "m_homeaway_property_id": null,
    "title": "Art Museum Area Stunning Studio",
    "room_type": "Entire home/apt",
    "property_type": "Townhouse",
    "adr": 87.07,
    "occ": "permission_denied",
    "revenue": "permission_denied",
    "reviews": 1360,
    "rating": 9.7,
    "bedrooms": 1,
    "accommodates": 4,
    "bathrooms": 1.0,
    "latitude": 39.96502,
    "longitude": -75.16946,
    "days_available": 345,
    "img_cover": "https://a0.muscache.com/im/pictures/18eed37e-dbd8-4c68-9842-3a308738026b.jpg?aki_policy=x_large",
    "platforms": {
        "airbnb_property_id": "1557627",
        "homeaway_property_id": null
    },
    "regions": {
        "zipcode_ids": [
            3833
        ],
        "neighborhood_ids": [
            127809
        ]
    }
}</t>
      </text>
    </comment>
    <comment ref="J8" authorId="0" shapeId="0">
      <text>
        <t>AllTheRooms:{
    "name": "Sun-filled Old City Apartment",
    "rating": 100,
    "areaName": "Old City, Philadelphia, PA 19106, United States",
    "areaId": 1040954,
    "uid": "10377860",
    "providerId": "airbnb",
    "arrangementType": "Entire Home",
    "instantBook": null,
    "isManaged": null,
    "latitude": 39.95067,
    "longitude": -75.14695,
    "url": "https://www.airbnb.com/rooms/10377860",
    "sleeps": 2,
    "bedrooms": 1,
    "bathrooms": 1,
    "image": {
        "t": null,
        "n": "https://a0.muscache.com/im/pictures/b39accd6-c30b-4d48-a6df-094303755e88.jpg",
        "__typename": "Image"
    },
    "vrps": {
        "value": 534,
        "month": "2022-12-31",
        "__typename": "VrpsScore"
    },
    "isSuperhost": false,
    "dailyRate": 148.661016949,
    "occupancyRate": 0.547988,
    "trackedId": null,
    "reviewsCount": 267,
    "beds": 1,
    "hostName": "Kate",
    "childrenAllowed": false,
    "eventsAllowed": false,
    "smokingAllowed": false,
    "petsAllowed": false,
    "checkInTime": "15:00",
    "checkOutTime": "11:00",
    "cleaningFee": 80,
    "weeklyDiscountFactor": 0.9,
    "monthlyDiscountFactor": 0.85,
    "scores": [
        {
            "areaId": null,
            "score": 534,
            "difference": -60,
            "description": [
                "Uh oh, your  score is at 534 after dropping -60 points this month. "
            ],
            "areaType": "radius",
            "__typename": "Score"
        },
        {
            "areaId": 1040954,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1038946,
            "score": null,
            "difference": null,
            "description": null,
            "areaType": "neighborhood",
            "__typename": "Score"
        },
        {
            "areaId": 868839,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"1672558",
    "airbnb_property_id": "10377860",
    "homeaway_property_id": null,
    "m_homeaway_property_id": null,
    "title": "Sun-filled Old City Apartment",
    "room_type": "Entire home/apt",
    "property_type": "Apartment",
    "adr": 158.45,
    "occ": "permission_denied",
    "revenue": "permission_denied",
    "reviews": 266,
    "rating": 9.8,
    "bedrooms": 1,
    "accommodates": 2,
    "bathrooms": 1.0,
    "latitude": 39.95067,
    "longitude": -75.14695,
    "days_available": 337,
    "img_cover": "https://a0.muscache.com/im/pictures/b39accd6-c30b-4d48-a6df-094303755e88.jpg?aki_policy=x_large",
    "platforms": {
        "airbnb_property_id": "10377860",
        "homeaway_property_id": null
    },
    "regions": {
        "zipcode_ids": [
            3084
        ],
        "neighborhood_ids": [
            127743,
            127786
        ]
    }
}</t>
      </text>
    </comment>
    <comment ref="K8" authorId="0" shapeId="0">
      <text>
        <t>AllTheRooms:{
    "name": "Studio apartment",
    "rating": 100,
    "areaName": "Old City, Philadelphia, PA 19106, United States",
    "areaId": 1040954,
    "uid": "10526877",
    "providerId": "airbnb",
    "arrangementType": "Entire Home",
    "instantBook": null,
    "isManaged": null,
    "latitude": 39.94713,
    "longitude": -75.1432,
    "url": "https://www.airbnb.com/rooms/10526877",
    "sleeps": 2,
    "bedrooms": 1,
    "bathrooms": 1,
    "image": {
        "t": null,
        "n": "https://a0.muscache.com/im/pictures/b22453fc-24cd-4a98-93fa-37de6cc2cc0b.jpg",
        "__typename": "Image"
    },
    "vrps": {
        "value": 598,
        "month": "2022-12-31",
        "__typename": "VrpsScore"
    },
    "isSuperhost": true,
    "dailyRate": 77.148461538,
    "occupancyRate": 0.766962,
    "trackedId": null,
    "reviewsCount": 241,
    "beds": 1,
    "hostName": "Oksana",
    "childrenAllowed": true,
    "eventsAllowed": false,
    "smokingAllowed": false,
    "petsAllowed": false,
    "checkInTime": "17:00",
    "checkOutTime": "14:00",
    "cleaningFee": 0,
    "weeklyDiscountFactor": 1,
    "monthlyDiscountFactor": 0.85,
    "scores": [
        {
            "areaId": null,
            "score": 598,
            "difference": -10,
            "description": [
                "Uh oh, your  score is at 598 after dropping -10 points this month. "
            ],
            "areaType": "radius",
            "__typename": "Score"
        },
        {
            "areaId": 1040954,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1038946,
            "score": null,
            "difference": null,
            "description": null,
            "areaType": "neighborhood",
            "__typename": "Score"
        },
        {
            "areaId": 868839,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"1672565",
    "airbnb_property_id": "10526877",
    "homeaway_property_id": null,
    "m_homeaway_property_id": null,
    "title": "Studio apartment",
    "room_type": "Entire home/apt",
    "property_type": "Townhouse",
    "adr": 74.68,
    "occ": "permission_denied",
    "revenue": "permission_denied",
    "reviews": 238,
    "rating": 9.6,
    "bedrooms": 1,
    "accommodates": 2,
    "bathrooms": 1.0,
    "latitude": 39.94713,
    "longitude": -75.1432,
    "days_available": 323,
    "img_cover": "https://a0.muscache.com/im/pictures/b22453fc-24cd-4a98-93fa-37de6cc2cc0b.jpg?aki_policy=x_large",
    "platforms": {
        "airbnb_property_id": "10526877",
        "homeaway_property_id": null
    },
    "regions": {
        "neighborhood_ids": [
            127743,
            127786
        ],
        "zipcode_ids": [
            3084
        ]
    }
}</t>
      </text>
    </comment>
    <comment ref="L8" authorId="0" shapeId="0">
      <text>
        <t>AllTheRooms:{
    "name": ".:Gorgeous Rittenhouse Apartment:. (Voted top 10!)",
    "rating": 100,
    "areaName": "Rittenhouse Square, Philadelphia, PA 19146, United States",
    "areaId": 1057503,
    "uid": "11828829",
    "providerId": "airbnb",
    "arrangementType": "Entire Home",
    "instantBook": null,
    "isManaged": null,
    "latitude": 39.94621,
    "longitude": -75.17,
    "url": "https://www.airbnb.com/rooms/11828829",
    "sleeps": 2,
    "bedrooms": 1,
    "bathrooms": 1,
    "image": {
        "t": null,
        "n": "https://a0.muscache.com/im/pictures/d9f10225-fda5-414f-b5d2-a46c1165ab66.jpg",
        "__typename": "Image"
    },
    "vrps": {
        "value": 840,
        "month": "2022-12-31",
        "__typename": "VrpsScore"
    },
    "isSuperhost": true,
    "dailyRate": 162.218694885,
    "occupancyRate": 0.623762,
    "trackedId": null,
    "reviewsCount": 524,
    "beds": 1,
    "hostName": "Michael",
    "childrenAllowed": true,
    "eventsAllowed": false,
    "smokingAllowed": false,
    "petsAllowed": false,
    "checkInTime": "15:00",
    "checkOutTime": "11:00",
    "cleaningFee": 55,
    "weeklyDiscountFactor": 0.95,
    "monthlyDiscountFactor": 0.95,
    "scores": [
        {
            "areaId": null,
            "score": 840,
            "difference": -12,
            "description": [
                "A small drop of -12 in  performance score this month, but you're still doing great at 840 points. "
            ],
            "areaType": "radius",
            "__typename": "Score"
        },
        {
            "areaId": 1057503,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"2064043",
    "airbnb_property_id": "11828829",
    "homeaway_property_id": null,
    "m_homeaway_property_id": null,
    "title": ".:Gorgeous Rittenhouse Apartment:. (Voted top 10!)",
    "room_type": "Entire home/apt",
    "property_type": "Apartment",
    "adr": 177.07,
    "occ": "permission_denied",
    "revenue": "permission_denied",
    "reviews": 518,
    "rating": 9.6,
    "bedrooms": 1,
    "accommodates": 2,
    "bathrooms": 1.0,
    "latitude": 39.94621,
    "longitude": -75.17,
    "days_available": 354,
    "img_cover": "https://a0.muscache.com/4ea/air/v2/pictures/d9f10225-fda5-414f-b5d2-a46c1165ab66.jpg?t=r:w2500-h1500-sfit,e:fjpg-c90",
    "platforms": {
        "airbnb_property_id": "11828829",
        "homeaway_property_id": null
    },
    "regions": {
        "zipcode_ids": [
            3082
        ],
        "neighborhood_ids": [
            127743,
            127801
        ]
    }
}</t>
      </text>
    </comment>
    <comment ref="M8" authorId="0" shapeId="0">
      <text>
        <t>AllTheRooms:{
    "name": "University of Penn I BDRM!!",
    "rating": 100,
    "areaName": "University City, Philadelphia, PA 19104, United States",
    "areaId": 1057504,
    "uid": "11566383",
    "providerId": "airbnb",
    "arrangementType": "Entire Home",
    "instantBook": null,
    "isManaged": null,
    "latitude": 39.95363,
    "longitude": -75.20897,
    "url": "https://www.airbnb.com/rooms/11566383",
    "sleeps": 2,
    "bedrooms": 1,
    "bathrooms": 1,
    "image": {
        "t": null,
        "n": "https://a0.muscache.com/im/pictures/miso/Hosting-11566383/original/291b93f4-b141-4e6c-b901-1d7d740a1a1c.jpeg",
        "__typename": "Image"
    },
    "vrps": {
        "value": 605,
        "month": "2022-12-31",
        "__typename": "VrpsScore"
    },
    "isSuperhost": false,
    "dailyRate": 76.655426357,
    "occupancyRate": 0.829582,
    "trackedId": null,
    "reviewsCount": 177,
    "beds": 1,
    "hostName": "Richard",
    "childrenAllowed": true,
    "eventsAllowed": false,
    "smokingAllowed": false,
    "petsAllowed": false,
    "checkInTime": "12:00",
    "checkOutTime": "14:00",
    "cleaningFee": 0,
    "weeklyDiscountFactor": 0.9,
    "monthlyDiscountFactor": 0.8,
    "scores": [
        {
            "areaId": null,
            "score": 605,
            "difference": -30,
            "description": [
                "We see a little drop in your  score this month, it fell by -30. But dont worry, your score is still pretty good at 605. "
            ],
            "areaType": "radius",
            "__typename": "Score"
        },
        {
            "areaId": 1057504,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"2071929",
    "airbnb_property_id": "11566383",
    "homeaway_property_id": null,
    "m_homeaway_property_id": null,
    "title": "University of Penn I BDRM!!",
    "room_type": "Entire home/apt",
    "property_type": "Apartment",
    "adr": 79.05,
    "occ": "permission_denied",
    "revenue": "permission_denied",
    "reviews": 176,
    "rating": 9.5,
    "bedrooms": 1,
    "accommodates": 2,
    "bathrooms": 1.0,
    "latitude": 39.95363,
    "longitude": -75.20897,
    "days_available": 314,
    "img_cover": "https://a0.muscache.com/im/pictures/miso/Hosting-11566383/original/291b93f4-b141-4e6c-b901-1d7d740a1a1c.jpeg?aki_policy=x_large",
    "platforms": {
        "airbnb_property_id": "11566383",
        "homeaway_property_id": null
    },
    "regions": {
        "neighborhood_ids": [
            127814
        ],
        "zipcode_ids": [
            3083
        ]
    }
}</t>
      </text>
    </comment>
    <comment ref="N8" authorId="0" shapeId="0">
      <text>
        <t>AllTheRooms:{
    "name": "Bi-level, King Bed, Spacious, Patio, &amp; free Wi-Fi",
    "rating": 100,
    "areaName": "Society HIll, Philadelphia, PA 19106, United States",
    "areaId": 1040954,
    "uid": "12808615",
    "providerId": "airbnb",
    "arrangementType": "Entire Home",
    "instantBook": null,
    "isManaged": null,
    "latitude": 39.94674,
    "longitude": -75.14646,
    "url": "https://www.airbnb.com/rooms/12808615",
    "sleeps": 3,
    "bedrooms": 1,
    "bathrooms": 1,
    "image": {
        "t": null,
        "n": "https://a0.muscache.com/im/pictures/ebdc8b90-bf04-4882-8cb8-9019e21c3839.jpg",
        "__typename": "Image"
    },
    "vrps": {
        "value": 637,
        "month": "2022-12-31",
        "__typename": "VrpsScore"
    },
    "isSuperhost": true,
    "dailyRate": 157.673863636,
    "occupancyRate": 0.53012,
    "trackedId": null,
    "reviewsCount": 435,
    "beds": 1,
    "hostName": "Patty",
    "childrenAllowed": true,
    "eventsAllowed": false,
    "smokingAllowed": false,
    "petsAllowed": false,
    "checkInTime": "15:00",
    "checkOutTime": "10:00",
    "cleaningFee": 75,
    "weeklyDiscountFactor": 0.9,
    "monthlyDiscountFactor": 0.75,
    "scores": [
        {
            "areaId": null,
            "score": 637,
            "difference": -114,
            "description": [
                "We see a little drop in your  score this month, it fell by -114. But dont worry, your score is still pretty good at 637. "
            ],
            "areaType": "radius",
            "__typename": "Score"
        },
        {
            "areaId": 1040954,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1039644,
            "score": null,
            "difference": null,
            "description": null,
            "areaType": "neighborhood",
            "__typename": "Score"
        },
        {
            "areaId": 868839,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"2521207",
    "airbnb_property_id": "12808615",
    "homeaway_property_id": null,
    "m_homeaway_property_id": null,
    "title": "Bi-level, King Bed, Spacious, Patio, &amp; free Wi-Fi",
    "room_type": "Entire home/apt",
    "property_type": "Apartment",
    "adr": 165.77,
    "occ": "permission_denied",
    "revenue": "permission_denied",
    "reviews": 432,
    "rating": 9.8,
    "bedrooms": 1,
    "accommodates": 3,
    "bathrooms": 1.0,
    "latitude": 39.94674,
    "longitude": -75.14646,
    "days_available": 365,
    "img_cover": "https://a0.muscache.com/im/pictures/ebdc8b90-bf04-4882-8cb8-9019e21c3839.jpg?aki_policy=x_large",
    "platforms": {
        "airbnb_property_id": "12808615",
        "homeaway_property_id": null
    },
    "regions": {
        "zipcode_ids": [
            3084
        ],
        "neighborhood_ids": [
            127743,
            127803
        ]
    }
}</t>
      </text>
    </comment>
    <comment ref="O8" authorId="0" shapeId="0">
      <text>
        <t>AllTheRooms:{
    "name": "Victoria at Pine in University City, CHOP, DREXEL",
    "rating": 100,
    "areaName": "University City, Philadelphia, PA 19104, United States",
    "areaId": 1057504,
    "uid": "14723324",
    "providerId": "airbnb",
    "arrangementType": "Entire Home",
    "instantBook": null,
    "isManaged": null,
    "latitude": 39.95054,
    "longitude": -75.21181,
    "url": "https://www.airbnb.com/rooms/14723324",
    "sleeps": 2,
    "bedrooms": 1,
    "bathrooms": 1,
    "image": {
        "t": null,
        "n": "https://a0.muscache.com/im/pictures/4fdfef01-89a3-443d-ba97-517d0e3f0774.jpg",
        "__typename": "Image"
    },
    "vrps": {
        "value": 630,
        "month": "2022-12-31",
        "__typename": "VrpsScore"
    },
    "isSuperhost": false,
    "dailyRate": 96.910880829,
    "occupancyRate": 0.571006,
    "trackedId": null,
    "reviewsCount": 449,
    "beds": 1,
    "hostName": "Lisa",
    "childrenAllowed": true,
    "eventsAllowed": false,
    "smokingAllowed": false,
    "petsAllowed": false,
    "checkInTime": "15:00",
    "checkOutTime": "12:00",
    "cleaningFee": 45,
    "weeklyDiscountFactor": 1,
    "monthlyDiscountFactor": 0.85,
    "scores": [
        {
            "areaId": null,
            "score": 630,
            "difference": 7,
            "description": [
                "Well done, your  performance score is up by 7 points this month. It's currently 630. "
            ],
            "areaType": "radius",
            "__typename": "Score"
        },
        {
            "areaId": 1057504,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"3758758",
    "airbnb_property_id": "14723324",
    "homeaway_property_id": null,
    "m_homeaway_property_id": "1161677",
    "title": "Victoria at Pine in University City, CHOP, DREXEL",
    "room_type": "Entire home/apt",
    "property_type": "Apartment",
    "adr": 103.91,
    "occ": "permission_denied",
    "revenue": "permission_denied",
    "reviews": 459,
    "rating": 9.6,
    "bedrooms": 1,
    "accommodates": 2,
    "bathrooms": 1.0,
    "latitude": 39.95054,
    "longitude": -75.21181,
    "days_available": 327,
    "img_cover": "https://a0.muscache.com/im/pictures/4fdfef01-89a3-443d-ba97-517d0e3f0774.jpg?aki_policy=x_large",
    "platforms": {
        "airbnb_property_id": "14723324",
        "homeaway_property_id": "1161677"
    },
    "regions": {
        "neighborhood_ids": [
            127814
        ],
        "zipcode_ids": [
            3083
        ]
    }
}</t>
      </text>
    </comment>
    <comment ref="P8" authorId="0" shapeId="0">
      <text>
        <t>AllTheRooms:{
    "name": "\ud83c\udf33Beautiful 1BR Apartment in Center City w/ View \ud83c\udfd9",
    "rating": 100,
    "areaName": "Southwest Center City, Philadelphia, PA 19146, United States",
    "areaId": 1057525,
    "uid": "15286202",
    "providerId": "airbnb",
    "arrangementType": "Entire Home",
    "instantBook": null,
    "isManaged": null,
    "latitude": 39.94392,
    "longitude": -75.18102,
    "url": "https://www.airbnb.com/rooms/15286202",
    "sleeps": 2,
    "bedrooms": 1,
    "bathrooms": 1,
    "image": {
        "t": null,
        "n": "https://a0.muscache.com/im/pictures/f8beebe8-a8a2-4486-b97a-ec00ebc720e1.jpg",
        "__typename": "Image"
    },
    "vrps": {
        "value": 719,
        "month": "2022-12-31",
        "__typename": "VrpsScore"
    },
    "isSuperhost": true,
    "dailyRate": 100.529310345,
    "occupancyRate": 0.758721,
    "trackedId": null,
    "reviewsCount": 296,
    "beds": 1,
    "hostName": "Michael",
    "childrenAllowed": true,
    "eventsAllowed": false,
    "smokingAllowed": false,
    "petsAllowed": false,
    "checkInTime": "14:00",
    "checkOutTime": "10:00",
    "cleaningFee": 49,
    "weeklyDiscountFactor": 0.85,
    "monthlyDiscountFactor": 0.8,
    "scores": [
        {
            "areaId": null,
            "score": 719,
            "difference": -40,
            "description": [
                "We see a little drop in your  score this month, it fell by -40. But dont worry, your score is still pretty good at 719.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1035905,
            "score": null,
            "difference": null,
            "description": null,
            "areaType": "neighborhood",
            "__typename": "Score"
        },
        {
            "areaId": 1033725,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"4419465",
    "airbnb_property_id": "15286202",
    "homeaway_property_id": null,
    "m_homeaway_property_id": null,
    "title": "\ud83c\udf33Beautiful 1BR Apartment in Center City w/ View \ud83c\udfd9",
    "room_type": "Entire home/apt",
    "property_type": "Apartment",
    "adr": 122.56,
    "occ": "permission_denied",
    "revenue": "permission_denied",
    "reviews": 291,
    "rating": 9.6,
    "bedrooms": 1,
    "accommodates": 2,
    "bathrooms": 1.0,
    "latitude": 39.94392,
    "longitude": -75.18102,
    "days_available": 330,
    "img_cover": "https://a0.muscache.com/im/pictures/f8beebe8-a8a2-4486-b97a-ec00ebc720e1.jpg?aki_policy=x_large",
    "platforms": {
        "airbnb_property_id": "15286202",
        "homeaway_property_id": null
    },
    "regions": {
        "zipcode_ids": [
            4582
        ],
        "neighborhood_ids": [
            127805,
            127807
        ]
    }
}</t>
      </text>
    </comment>
    <comment ref="Q8" authorId="0" shapeId="0">
      <text>
        <t>AllTheRooms:{
    "name": "Fishtown Urban Warehouse Apartment",
    "rating": 100,
    "areaName": "Kensington, Philadelphia, PA 19125, United States",
    "areaId": 1073598,
    "uid": "17187245",
    "providerId": "airbnb",
    "arrangementType": "Entire Home",
    "instantBook": null,
    "isManaged": null,
    "latitude": 39.9819,
    "longitude": -75.12997,
    "url": "https://www.airbnb.com/rooms/17187245",
    "sleeps": 5,
    "bedrooms": 1,
    "bathrooms": 1,
    "image": {
        "t": null,
        "n": "https://a0.muscache.com/im/pictures/20b21dc9-28dc-427a-9da9-3f19b0bb9e31.jpg",
        "__typename": "Image"
    },
    "vrps": {
        "value": 787,
        "month": "2022-12-31",
        "__typename": "VrpsScore"
    },
    "isSuperhost": true,
    "dailyRate": 132.131147541,
    "occupancyRate": 0.515493,
    "trackedId": null,
    "reviewsCount": 264,
    "beds": 4,
    "hostName": "Jennifer",
    "childrenAllowed": true,
    "eventsAllowed": false,
    "smokingAllowed": false,
    "petsAllowed": false,
    "checkInTime": "15:00",
    "checkOutTime": "11:00",
    "cleaningFee": 60,
    "weeklyDiscountFactor": 0.9,
    "monthlyDiscountFactor": 0.8,
    "scores": [
        {
            "areaId": null,
            "score": 787,
            "difference": 278,
            "description": [
                "Great work! Your performance score is up by 278 points and is sitting pretty at 787. "
            ],
            "areaType": "radius",
            "__typename": "Score"
        },
        {
            "areaId": 1073598,
            "score": null,
            "difference": null,
            "description": null,
            "areaType": "postalcode",
            "__typename": "Score"
        },
        {
            "areaId": 1036383,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"5289501",
    "airbnb_property_id": "17187245",
    "homeaway_property_id": null,
    "m_homeaway_property_id": null,
    "title": "Fishtown Urban Warehouse Apartment",
    "room_type": "Entire home/apt",
    "property_type": "Loft",
    "adr": 126.61,
    "occ": "permission_denied",
    "revenue": "permission_denied",
    "reviews": 264,
    "rating": 9.8,
    "bedrooms": 1,
    "accommodates": 5,
    "bathrooms": 1.0,
    "latitude": 39.9819,
    "longitude": -75.12997,
    "days_available": 342,
    "img_cover": "https://a0.muscache.com/im/pictures/20b21dc9-28dc-427a-9da9-3f19b0bb9e31.jpg?aki_policy=x_large",
    "platforms": {
        "airbnb_property_id": "17187245",
        "homeaway_property_id": null
    },
    "regions": {
        "neighborhood_ids": [
            127770
        ],
        "zipcode_ids": [
            3828
        ]
    }
}</t>
      </text>
    </comment>
    <comment ref="R8" authorId="0" shapeId="0">
      <text>
        <t>AllTheRooms:{
    "name": "Stylish, Spacious, Queen Bed, Wi-Fi @ Liberty Bell",
    "rating": 100,
    "areaName": "Society HIll, Philadelphia, PA 19106, United States",
    "areaId": 1040954,
    "uid": "17954529",
    "providerId": "airbnb",
    "arrangementType": "Entire Home",
    "instantBook": null,
    "isManaged": null,
    "latitude": 39.94685,
    "longitude": -75.1466,
    "url": "https://www.airbnb.com/rooms/17954529",
    "sleeps": 4,
    "bedrooms": 1,
    "bathrooms": 1,
    "image": {
        "t": null,
        "n": "https://a0.muscache.com/im/pictures/02b20a93-72ab-4613-8838-d72ea9f3ea27.jpg",
        "__typename": "Image"
    },
    "vrps": {
        "value": 919,
        "month": "2022-12-31",
        "__typename": "VrpsScore"
    },
    "isSuperhost": true,
    "dailyRate": 140.628017241,
    "occupancyRate": 0.666667,
    "trackedId": null,
    "reviewsCount": 303,
    "beds": 1,
    "hostName": "Patty",
    "childrenAllowed": true,
    "eventsAllowed": false,
    "smokingAllowed": false,
    "petsAllowed": true,
    "checkInTime": "15:00",
    "checkOutTime": "10:00",
    "cleaningFee": 75,
    "weeklyDiscountFactor": 0.9,
    "monthlyDiscountFactor": 0.75,
    "scores": [
        {
            "areaId": null,
            "score": 919,
            "difference": 144,
            "description": [
                "Great news your score improved by 144 points, and your overall performance score is now a very impressive 919 points - great work! "
            ],
            "areaType": "radius",
            "__typename": "Score"
        },
        {
            "areaId": 1040954,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1039644,
            "score": null,
            "difference": null,
            "description": null,
            "areaType": "neighborhood",
            "__typename": "Score"
        },
        {
            "areaId": 868839,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"5610664",
    "airbnb_property_id": "17954529",
    "homeaway_property_id": null,
    "m_homeaway_property_id": null,
    "title": "Stylish, Spacious, Queen Bed, Wi-Fi @ Liberty Bell",
    "room_type": "Entire home/apt",
    "property_type": "Apartment",
    "adr": 150.3,
    "occ": "permission_denied",
    "revenue": "permission_denied",
    "reviews": 301,
    "rating": 9.7,
    "bedrooms": 1,
    "accommodates": 4,
    "bathrooms": 1.0,
    "latitude": 39.94685,
    "longitude": -75.1466,
    "days_available": 319,
    "img_cover": "https://a0.muscache.com/im/pictures/02b20a93-72ab-4613-8838-d72ea9f3ea27.jpg?aki_policy=x_large",
    "platforms": {
        "airbnb_property_id": "17954529",
        "homeaway_property_id": null
    },
    "regions": {
        "neighborhood_ids": [
            127743,
            127803
        ],
        "zipcode_ids": [
            3084
        ]
    }
}</t>
      </text>
    </comment>
    <comment ref="S8" authorId="0" shapeId="0">
      <text>
        <t>AllTheRooms:{
    "name": "Stylish Apartment in the Art Museum Area with Parking",
    "rating": 100,
    "areaName": "Spring Garden, Philadelphia, PA 19130, United States",
    "areaId": 1047870,
    "uid": "17927397",
    "providerId": "airbnb",
    "arrangementType": "Entire Home",
    "instantBook": null,
    "isManaged": null,
    "latitude": 39.96385,
    "longitude": -75.17029,
    "url": "https://www.airbnb.com/rooms/17927397",
    "sleeps": 2,
    "bedrooms": 1,
    "bathrooms": 1,
    "image": {
        "t": null,
        "n": "https://a0.muscache.com/im/pictures/monet/Select-17927397/original/0f6b7bd6-310d-43ab-9ebc-1f224b4724cf",
        "__typename": "Image"
    },
    "vrps": {
        "value": 915,
        "month": "2022-12-31",
        "__typename": "VrpsScore"
    },
    "isSuperhost": true,
    "dailyRate": 157.832786885,
    "occupancyRate": 0.944272,
    "trackedId": null,
    "reviewsCount": 450,
    "beds": 1,
    "hostName": "Lee",
    "childrenAllowed": true,
    "eventsAllowed": false,
    "smokingAllowed": false,
    "petsAllowed": false,
    "checkInTime": "15:00",
    "checkOutTime": "11:00",
    "cleaningFee": 50,
    "weeklyDiscountFactor": 0.9,
    "monthlyDiscountFactor": 0.85,
    "scores": [
        {
            "areaId": null,
            "score": 915,
            "difference": -25,
            "description": [
                "A small drop of -25 in  performance score this month, but you're still doing great at 915 points. "
            ],
            "areaType": "radius",
            "__typename": "Score"
        },
        {
            "areaId": 1047870,
            "score": null,
            "difference": null,
            "description": null,
            "areaType": "postalcode",
            "__typename": "Score"
        },
        {
            "areaId": 1038714,
            "score": null,
            "difference": null,
            "description": null,
            "areaType": "neighborhood",
            "__typename": "Score"
        },
        {
            "areaId": 1033764,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"5656307",
    "airbnb_property_id": "17927397",
    "homeaway_property_id": null,
    "m_homeaway_property_id": null,
    "title": "Stylish Apartment in the Art Museum Area with Parking",
    "room_type": "Entire home/apt",
    "property_type": "Apartment",
    "adr": 147.61,
    "occ": "permission_denied",
    "revenue": "permission_denied",
    "reviews": 440,
    "rating": 9.9,
    "bedrooms": 1,
    "accommodates": 2,
    "bathrooms": 1.0,
    "latitude": 39.96385,
    "longitude": -75.17029,
    "days_available": 319,
    "img_cover": "https://a0.muscache.com/4ea/air/v2/pictures/monet/Select-17927397/original/0f6b7bd6-310d-43ab-9ebc-1f224b4724cf?t=r:w2500-h1500-sfit,e:fjpg-c90",
    "platforms": {
        "airbnb_property_id": "17927397",
        "homeaway_property_id": null
    },
    "regions": {
        "zipcode_ids": [
            3833
        ],
        "neighborhood_ids": [
            127809
        ]
    }
}</t>
      </text>
    </comment>
    <comment ref="T8" authorId="0" shapeId="0">
      <text>
        <t>AllTheRooms:{
    "name": "Stylish private home in Center City Philadelphia.",
    "rating": 100,
    "areaName": "Southwest Center City, Philadelphia, PA 19146, United States",
    "areaId": 1057525,
    "uid": "18287614",
    "providerId": "airbnb",
    "arrangementType": "Entire Home",
    "instantBook": null,
    "isManaged": null,
    "latitude": 39.94204,
    "longitude": -75.17209,
    "url": "https://www.airbnb.com/rooms/18287614",
    "sleeps": 4,
    "bedrooms": 1,
    "bathrooms": 1,
    "image": {
        "t": null,
        "n": "https://a0.muscache.com/im/pictures/224eb17f-6fc5-40a2-8472-d3b154f7ea69.jpg",
        "__typename": "Image"
    },
    "vrps": {
        "value": 785,
        "month": "2022-12-31",
        "__typename": "VrpsScore"
    },
    "isSuperhost": true,
    "dailyRate": 135.511251758,
    "occupancyRate": 0.762058,
    "trackedId": null,
    "reviewsCount": 251,
    "beds": 1,
    "hostName": "Ernie",
    "childrenAllowed": true,
    "eventsAllowed": false,
    "smokingAllowed": false,
    "petsAllowed": false,
    "checkInTime": "15:00",
    "checkOutTime": "11:00",
    "cleaningFee": 75,
    "weeklyDiscountFactor": 0.95,
    "monthlyDiscountFactor": 0.9,
    "scores": [
        {
            "areaId": null,
            "score": 785,
            "difference": -82,
            "description": [
                "We see a little drop in your  score this month, it fell by -82. But dont worry, your score is still pretty good at 785.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1035905,
            "score": null,
            "difference": null,
            "description": null,
            "areaType": "neighborhood",
            "__typename": "Score"
        },
        {
            "areaId": 1033725,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"5875100",
    "airbnb_property_id": "18287614",
    "homeaway_property_id": null,
    "m_homeaway_property_id": "7484447ha",
    "title": "Stylish private home in Center City Philadelphia.",
    "room_type": "Entire home/apt",
    "property_type": "House",
    "adr": 132.91,
    "occ": "permission_denied",
    "revenue": "permission_denied",
    "reviews": 250,
    "rating": 9.8,
    "bedrooms": 1,
    "accommodates": 4,
    "bathrooms": 1.0,
    "latitude": 39.94204,
    "longitude": -75.17209,
    "days_available": 356,
    "img_cover": "https://a0.muscache.com/im/pictures/224eb17f-6fc5-40a2-8472-d3b154f7ea69.jpg?aki_policy=x_large",
    "platforms": {
        "airbnb_property_id": "18287614",
        "homeaway_property_id": "7484447ha"
    },
    "regions": {
        "zipcode_ids": [
            4582
        ],
        "neighborhood_ids": [
            127805,
            127807
        ]
    }
}</t>
      </text>
    </comment>
    <comment ref="U8" authorId="0" shapeId="0">
      <text>
        <t>AllTheRooms:{
    "name": "Fitler Studio",
    "rating": 100,
    "areaName": "Southwest Center City, Philadelphia, PA 19146, United States",
    "areaId": 1057525,
    "uid": "18758405",
    "providerId": "airbnb",
    "arrangementType": "Entire Home",
    "instantBook": null,
    "isManaged": null,
    "latitude": 39.94498,
    "longitude": -75.18474,
    "url": "https://www.airbnb.com/rooms/18758405",
    "sleeps": 2,
    "bedrooms": 1,
    "bathrooms": 1,
    "image": {
        "t": null,
        "n": "https://a0.muscache.com/im/pictures/3b2dbbeb-3929-4446-875f-49e0dfe301d5.jpg",
        "__typename": "Image"
    },
    "vrps": {
        "value": 409,
        "month": "2022-12-31",
        "__typename": "VrpsScore"
    },
    "isSuperhost": false,
    "dailyRate": 86.735042735,
    "occupancyRate": 0.508696,
    "trackedId": null,
    "reviewsCount": 595,
    "beds": 1,
    "hostName": "Hua",
    "childrenAllowed": true,
    "eventsAllowed": false,
    "smokingAllowed": false,
    "petsAllowed": false,
    "checkInTime": "16:00",
    "checkOutTime": "11:00",
    "cleaningFee": 30,
    "weeklyDiscountFactor": 0.95,
    "monthlyDiscountFactor": 0.85,
    "scores": [
        {
            "areaId": null,
            "score": 409,
            "difference": -131,
            "description": [
                "Uh oh, your  score is at 409 after dropping -131 points this month.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1035905,
            "score": null,
            "difference": null,
            "description": null,
            "areaType": "neighborhood",
            "__typename": "Score"
        },
        {
            "areaId": 1033725,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"6003102",
    "airbnb_property_id": "18758405",
    "homeaway_property_id": null,
    "m_homeaway_property_id": null,
    "title": "Fitler Studio",
    "room_type": "Entire home/apt",
    "property_type": "Guest suite",
    "adr": 83.0,
    "occ": "permission_denied",
    "revenue": "permission_denied",
    "reviews": 592,
    "rating": 9.7,
    "bedrooms": 1,
    "accommodates": 2,
    "bathrooms": 1.0,
    "latitude": 39.94498,
    "longitude": -75.18474,
    "days_available": 322,
    "img_cover": "https://a0.muscache.com/im/pictures/3b2dbbeb-3929-4446-875f-49e0dfe301d5.jpg?aki_policy=x_large",
    "platforms": {
        "airbnb_property_id": "18758405",
        "homeaway_property_id": null
    },
    "regions": {
        "zipcode_ids": [
            4582
        ],
        "neighborhood_ids": [
            127805,
            127807
        ]
    }
}</t>
      </text>
    </comment>
    <comment ref="V8" authorId="0" shapeId="0">
      <text>
        <t>AllTheRooms:{
    "name": "Rittenhouse Suite with full kitchen near HUP/CHOP",
    "rating": 100,
    "areaName": "Southwest Center City, Philadelphia, PA 19146, United States",
    "areaId": 1057525,
    "uid": "18774411",
    "providerId": "airbnb",
    "arrangementType": "Entire Home",
    "instantBook": null,
    "isManaged": null,
    "latitude": 39.94457,
    "longitude": -75.18284,
    "url": "https://www.airbnb.com/rooms/18774411",
    "sleeps": 2,
    "bedrooms": 1,
    "bathrooms": 1,
    "image": {
        "t": null,
        "n": "https://a0.muscache.com/im/pictures/9098178c-318e-458e-81a3-0df4abf80c29.jpg",
        "__typename": "Image"
    },
    "vrps": {
        "value": 455,
        "month": "2022-12-31",
        "__typename": "VrpsScore"
    },
    "isSuperhost": false,
    "dailyRate": 101.303719008,
    "occupancyRate": 0.508403,
    "trackedId": null,
    "reviewsCount": 570,
    "beds": 1,
    "hostName": "Hua",
    "childrenAllowed": true,
    "eventsAllowed": false,
    "smokingAllowed": false,
    "petsAllowed": false,
    "checkInTime": "16:00",
    "checkOutTime": "11:00",
    "cleaningFee": 30,
    "weeklyDiscountFactor": 0.95,
    "monthlyDiscountFactor": 0.9,
    "scores": [
        {
            "areaId": null,
            "score": 455,
            "difference": -82,
            "description": [
                "Uh oh, your  score is at 455 after dropping -82 points this month.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1035905,
            "score": null,
            "difference": null,
            "description": null,
            "areaType": "neighborhood",
            "__typename": "Score"
        },
        {
            "areaId": 1033725,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"6032769",
    "airbnb_property_id": "18774411",
    "homeaway_property_id": null,
    "m_homeaway_property_id": null,
    "title": "Rittenhouse Suite with full kitchen near HUP/CHOP",
    "room_type": "Entire home/apt",
    "property_type": "Guest suite",
    "adr": 105.85,
    "occ": "permission_denied",
    "revenue": "permission_denied",
    "reviews": 567,
    "rating": 9.6,
    "bedrooms": 1,
    "accommodates": 2,
    "bathrooms": 1.0,
    "latitude": 39.94457,
    "longitude": -75.18284,
    "days_available": 341,
    "img_cover": "https://a0.muscache.com/im/pictures/9098178c-318e-458e-81a3-0df4abf80c29.jpg?aki_policy=x_large",
    "platforms": {
        "airbnb_property_id": "18774411",
        "homeaway_property_id": null
    },
    "regions": {
        "neighborhood_ids": [
            127805,
            127807
        ],
        "zipcode_ids": [
            4582
        ]
    }
}</t>
      </text>
    </comment>
    <comment ref="W8" authorId="0" shapeId="0">
      <text>
        <t>AllTheRooms:{
    "name": "Logan Studio",
    "rating": 100,
    "areaName": "Southwest Center City, Philadelphia, PA 19146, United States",
    "areaId": 1057525,
    "uid": "18759381",
    "providerId": "airbnb",
    "arrangementType": "Entire Home",
    "instantBook": null,
    "isManaged": null,
    "latitude": 39.94594,
    "longitude": -75.1851,
    "url": "https://www.airbnb.com/rooms/18759381",
    "sleeps": 2,
    "bedrooms": 1,
    "bathrooms": 1,
    "image": {
        "t": null,
        "n": "https://a0.muscache.com/im/pictures/4ea1bae3-2df6-4e1f-bbd7-f425c1cf0dd9.jpg",
        "__typename": "Image"
    },
    "vrps": {
        "value": 509,
        "month": "2022-12-31",
        "__typename": "VrpsScore"
    },
    "isSuperhost": false,
    "dailyRate": 85.713768116,
    "occupancyRate": 0.530769,
    "trackedId": null,
    "reviewsCount": 626,
    "beds": 1,
    "hostName": "Hua",
    "childrenAllowed": true,
    "eventsAllowed": false,
    "smokingAllowed": false,
    "petsAllowed": false,
    "checkInTime": "16:00",
    "checkOutTime": "11:00",
    "cleaningFee": 30,
    "weeklyDiscountFactor": 0.95,
    "monthlyDiscountFactor": 0.85,
    "scores": [
        {
            "areaId": null,
            "score": 509,
            "difference": -193,
            "description": [
                "Uh oh, your  score is at 509 after dropping -193 points this month.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1035905,
            "score": null,
            "difference": null,
            "description": null,
            "areaType": "neighborhood",
            "__typename": "Score"
        },
        {
            "areaId": 1033725,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"6032807",
    "airbnb_property_id": "18759381",
    "homeaway_property_id": null,
    "m_homeaway_property_id": null,
    "title": "Logan Studio",
    "room_type": "Entire home/apt",
    "property_type": "Guest suite",
    "adr": 86.83,
    "occ": "permission_denied",
    "revenue": "permission_denied",
    "reviews": 616,
    "rating": 9.7,
    "bedrooms": 1,
    "accommodates": 2,
    "bathrooms": 1.0,
    "latitude": 39.94594,
    "longitude": -75.1851,
    "days_available": 330,
    "img_cover": "https://a0.muscache.com/im/pictures/4ea1bae3-2df6-4e1f-bbd7-f425c1cf0dd9.jpg?aki_policy=x_large",
    "platforms": {
        "airbnb_property_id": "18759381",
        "homeaway_property_id": null
    },
    "regions": {
        "neighborhood_ids": [
            127805,
            127807
        ],
        "zipcode_ids": [
            4582
        ]
    }
}</t>
      </text>
    </comment>
    <comment ref="X8" authorId="0" shapeId="0">
      <text>
        <t>AllTheRooms:{
    "name": "Rittenhouse Sq. Gem - Great Location!",
    "rating": 100,
    "areaName": "Center City, Philadelphia, PA 19146, United States",
    "areaId": 1057525,
    "uid": "18746488",
    "providerId": "airbnb",
    "arrangementType": "Entire Home",
    "instantBook": null,
    "isManaged": null,
    "latitude": 39.94524,
    "longitude": -75.17655,
    "url": "https://www.airbnb.com/rooms/18746488",
    "sleeps": 3,
    "bedrooms": 1,
    "bathrooms": 1,
    "image": {
        "t": null,
        "n": "https://a0.muscache.com/im/pictures/870c6840-3036-4688-9480-5acb10074fa7.jpg",
        "__typename": "Image"
    },
    "vrps": {
        "value": 853,
        "month": "2022-12-31",
        "__typename": "VrpsScore"
    },
    "isSuperhost": false,
    "dailyRate": 124.469761905,
    "occupancyRate": 0.912052,
    "trackedId": null,
    "reviewsCount": 396,
    "beds": 2,
    "hostName": "Vera",
    "childrenAllowed": true,
    "eventsAllowed": false,
    "smokingAllowed": false,
    "petsAllowed": false,
    "checkInTime": "15:00",
    "checkOutTime": "11:00",
    "cleaningFee": 65,
    "weeklyDiscountFactor": 0.9,
    "monthlyDiscountFactor": 0.8,
    "scores": [
        {
            "areaId": null,
            "score": 853,
            "difference": -2,
            "description": [
                "Your  performance score has not changed this month, it's still at 853.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"6383172",
    "airbnb_property_id": "18746488",
    "homeaway_property_id": null,
    "m_homeaway_property_id": null,
    "title": "Rittenhouse Sq. Gem - Great Location!",
    "room_type": "Entire home/apt",
    "property_type": "Apartment",
    "adr": 113.83,
    "occ": "permission_denied",
    "revenue": "permission_denied",
    "reviews": 390,
    "rating": 9.6,
    "bedrooms": 1,
    "accommodates": 3,
    "bathrooms": 1.0,
    "latitude": 39.94524,
    "longitude": -75.17655,
    "days_available": 305,
    "img_cover": "https://a0.muscache.com/im/pictures/870c6840-3036-4688-9480-5acb10074fa7.jpg?aki_policy=x_large",
    "platforms": {
        "airbnb_property_id": "18746488",
        "homeaway_property_id": null
    },
    "regions": {
        "neighborhood_ids": [
            127743
        ],
        "zipcode_ids": [
            4582
        ]
    }
}</t>
      </text>
    </comment>
    <comment ref="Y8" authorId="0" shapeId="0">
      <text>
        <t>AllTheRooms:{
    "name": "Traveler\u2019s Haven, Close to Train, Sanitized",
    "rating": 100,
    "areaName": "Philadelphia, PA 19119, United States",
    "areaId": 1049883,
    "uid": "19390200",
    "providerId": "airbnb",
    "arrangementType": "Entire Home",
    "instantBook": null,
    "isManaged": null,
    "latitude": 40.06324,
    "longitude": -75.17996,
    "url": "https://www.airbnb.com/rooms/19390200",
    "sleeps": 2,
    "bedrooms": 1,
    "bathrooms": 1,
    "image": {
        "t": null,
        "n": "https://a0.muscache.com/im/pictures/ba8afc75-b479-4389-8688-7fb42ef7660f.jpg",
        "__typename": "Image"
    },
    "vrps": {
        "value": 715,
        "month": "2022-12-31",
        "__typename": "VrpsScore"
    },
    "isSuperhost": true,
    "dailyRate": 159.940217391,
    "occupancyRate": 0.516854,
    "trackedId": null,
    "reviewsCount": 182,
    "beds": 1,
    "hostName": "Marina",
    "childrenAllowed": true,
    "eventsAllowed": false,
    "smokingAllowed": false,
    "petsAllowed": true,
    "checkInTime": "16:00",
    "checkOutTime": "10:00",
    "cleaningFee": 130,
    "weeklyDiscountFactor": 0.95,
    "monthlyDiscountFactor": 0.95,
    "scores": [
        {
            "areaId": null,
            "score": 715,
            "difference": 30,
            "description": [
                "Well done, your  performance score is up by 30 points this month. It's currently 715. "
            ],
            "areaType": "radius",
            "__typename": "Score"
        },
        {
            "areaId": 1049883,
            "score": null,
            "difference": null,
            "description": null,
            "areaType": "postalcode",
            "__typename": "Score"
        },
        {
            "areaId": 1036728,
            "score": null,
            "difference": null,
            "description": null,
            "areaType": "neighborhood",
            "__typename": "Score"
        },
        {
            "areaId": 1033772,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"6504584",
    "airbnb_property_id": "19390200",
    "homeaway_property_id": null,
    "m_homeaway_property_id": "1376058",
    "title": "Traveler\u2019s Haven, Close to Train, Sanitized",
    "room_type": "Entire home/apt",
    "property_type": "Guest suite",
    "adr": 163.16,
    "occ": "permission_denied",
    "revenue": "permission_denied",
    "reviews": 200,
    "rating": 9.7,
    "bedrooms": 1,
    "accommodates": 2,
    "bathrooms": 1.0,
    "latitude": 40.06324,
    "longitude": -75.17996,
    "days_available": 347,
    "img_cover": "https://a0.muscache.com/im/pictures/ba8afc75-b479-4389-8688-7fb42ef7660f.jpg?aki_policy=x_large",
    "platforms": {
        "airbnb_property_id": "19390200",
        "homeaway_property_id": "1376058"
    },
    "regions": {
        "neighborhood_ids": [
            127749
        ],
        "zipcode_ids": [
            3447
        ]
    }
}</t>
      </text>
    </comment>
    <comment ref="Z8" authorId="0" shapeId="0">
      <text>
        <t>AllTheRooms:{
    "name": "Dream Loft - Old City: LEMA House 4",
    "rating": 100,
    "areaName": "Old City, Philadelphia, PA 19106, United States",
    "areaId": 1040954,
    "uid": "19363587",
    "providerId": "airbnb",
    "arrangementType": "Entire Home",
    "instantBook": null,
    "isManaged": null,
    "latitude": 39.95438,
    "longitude": -75.14607,
    "url": "https://www.airbnb.com/rooms/19363587",
    "sleeps": 2,
    "bedrooms": 1,
    "bathrooms": 1,
    "image": {
        "t": null,
        "n": "https://a0.muscache.com/im/pictures/e0f7a45d-b66d-4427-ba06-0cbf49202db6.jpg",
        "__typename": "Image"
    },
    "vrps": {
        "value": 788,
        "month": "2022-12-31",
        "__typename": "VrpsScore"
    },
    "isSuperhost": true,
    "dailyRate": 256.164473684,
    "occupancyRate": 0.584615,
    "trackedId": null,
    "reviewsCount": 116,
    "beds": 1,
    "hostName": "Wesley + Rachael",
    "childrenAllowed": false,
    "eventsAllowed": false,
    "smokingAllowed": false,
    "petsAllowed": false,
    "checkInTime": null,
    "checkOutTime": "13:00",
    "cleaningFee": 55,
    "weeklyDiscountFactor": 0.8,
    "monthlyDiscountFactor": 0.7,
    "scores": [
        {
            "areaId": null,
            "score": 788,
            "difference": -65,
            "description": [
                "We see a little drop in your  score this month, it fell by -65. But dont worry, your score is still pretty good at 788. "
            ],
            "areaType": "radius",
            "__typename": "Score"
        },
        {
            "areaId": 1040954,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1038946,
            "score": null,
            "difference": null,
            "description": null,
            "areaType": "neighborhood",
            "__typename": "Score"
        },
        {
            "areaId": 868839,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"6639599",
    "airbnb_property_id": "19363587",
    "homeaway_property_id": null,
    "m_homeaway_property_id": null,
    "title": "Dream Loft - Old City: LEMA House 4",
    "room_type": "Entire home/apt",
    "property_type": "Loft",
    "adr": 261.2,
    "occ": "permission_denied",
    "revenue": "permission_denied",
    "reviews": 115,
    "rating": 10.0,
    "bedrooms": 1,
    "accommodates": 2,
    "bathrooms": 1.0,
    "latitude": 39.95438,
    "longitude": -75.14607,
    "days_available": 334,
    "img_cover": "https://a0.muscache.com/im/pictures/e0f7a45d-b66d-4427-ba06-0cbf49202db6.jpg?aki_policy=x_large",
    "platforms": {
        "airbnb_property_id": "19363587",
        "homeaway_property_id": null
    },
    "regions": {
        "neighborhood_ids": [
            127743,
            127786
        ],
        "zipcode_ids": [
            3084
        ]
    }
}</t>
      </text>
    </comment>
    <comment ref="AA8" authorId="0" shapeId="0">
      <text>
        <t>AllTheRooms:{
    "name": "Renovated Loft In Philly's Best Neighborhood",
    "rating": 90,
    "areaName": "Rittenhouse Square, Philadelphia, PA 19103, United States",
    "areaId": 1057503,
    "uid": "20622372",
    "providerId": "airbnb",
    "arrangementType": "Entire Home",
    "instantBook": null,
    "isManaged": null,
    "latitude": 39.95053,
    "longitude": -75.17332,
    "url": "https://www.airbnb.com/rooms/20622372",
    "sleeps": 4,
    "bedrooms": 1,
    "bathrooms": 1,
    "image": {
        "t": null,
        "n": "https://a0.muscache.com/im/pictures/prohost-api/Hosting-20622372/original/a1cb347d-aa21-4b50-ab17-43443f8f1e2e.jpeg",
        "__typename": "Image"
    },
    "vrps": {
        "value": 826,
        "month": "2022-12-31",
        "__typename": "VrpsScore"
    },
    "isSuperhost": false,
    "dailyRate": 141.094273128,
    "occupancyRate": 0.654179,
    "trackedId": null,
    "reviewsCount": 152,
    "beds": 2,
    "hostName": "Alex From Abode",
    "childrenAllowed": true,
    "eventsAllowed": false,
    "smokingAllowed": false,
    "petsAllowed": false,
    "checkInTime": "16:00",
    "checkOutTime": "11:00",
    "cleaningFee": 0,
    "weeklyDiscountFactor": 0.9,
    "monthlyDiscountFactor": 0.8,
    "scores": [
        {
            "areaId": null,
            "score": 826,
            "difference": -29,
            "description": [
                "A small drop of -29 in  performance score this month, but you're still doing great at 826 points. "
            ],
            "areaType": "radius",
            "__typename": "Score"
        },
        {
            "areaId": 1057503,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"7238450",
    "airbnb_property_id": "20622372",
    "homeaway_property_id": null,
    "m_homeaway_property_id": "1519312",
    "title": "Renovated Loft In Philly''s Best Neighborhood",
    "room_type": "Entire home/apt",
    "property_type": "Apartment",
    "adr": 131.78,
    "occ": "permission_denied",
    "revenue": "permission_denied",
    "reviews": 156,
    "rating": 9.2,
    "bedrooms": 1,
    "accommodates": 4,
    "bathrooms": 1.0,
    "latitude": 39.95053,
    "longitude": -75.17332,
    "days_available": 304,
    "img_cover": "https://a0.muscache.com/im/pictures/prohost-api/Hosting-20622372/original/a1cb347d-aa21-4b50-ab17-43443f8f1e2e.jpeg?aki_policy=x_large",
    "platforms": {
        "airbnb_property_id": "20622372",
        "homeaway_property_id": "1519312"
    },
    "regions": {
        "zipcode_ids": [
            3082
        ],
        "neighborhood_ids": [
            127743,
            127801
        ]
    }
}</t>
      </text>
    </comment>
    <comment ref="AB8" authorId="0" shapeId="0">
      <text>
        <t>AllTheRooms:{
    "name": "Lovely Apt located in South Philadelphia",
    "rating": 100,
    "areaName": "West Passyunk, Philadelphia, PA 19145, United States",
    "areaId": 1057524,
    "uid": "20204807",
    "providerId": "airbnb",
    "arrangementType": "Entire Home",
    "instantBook": null,
    "isManaged": null,
    "latitude": 39.92839,
    "longitude": -75.18387,
    "url": "https://www.airbnb.com/rooms/20204807",
    "sleeps": 4,
    "bedrooms": 1,
    "bathrooms": 1,
    "image": {
        "t": null,
        "n": "https://a0.muscache.com/im/pictures/e0e37160-5e88-46c9-9428-879bbd9819fd.jpg",
        "__typename": "Image"
    },
    "vrps": {
        "value": 617,
        "month": "2022-12-31",
        "__typename": "VrpsScore"
    },
    "isSuperhost": false,
    "dailyRate": 66.775784753,
    "occupancyRate": 0.686154,
    "trackedId": null,
    "reviewsCount": 368,
    "beds": 1,
    "hostName": "Clinton",
    "childrenAllowed": true,
    "eventsAllowed": false,
    "smokingAllowed": false,
    "petsAllowed": true,
    "checkInTime": "14:00",
    "checkOutTime": "10:00",
    "cleaningFee": 25,
    "weeklyDiscountFactor": 1,
    "monthlyDiscountFactor": 1,
    "scores": [
        {
            "areaId": null,
            "score": 617,
            "difference": 78,
            "description": [
                "Well done, your  performance score is up by 78 points this month. It's currently 617. "
            ],
            "areaType": "radius",
            "__typename": "Score"
        },
        {
            "areaId": 1057524,
            "score": null,
            "difference": null,
            "description": null,
            "areaType": "postalcode",
            "__typename": "Score"
        },
        {
            "areaId": 1039008,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"7427258",
    "airbnb_property_id": "20204807",
    "homeaway_property_id": null,
    "m_homeaway_property_id": null,
    "title": "Lovely Apt located in South Philadelphia",
    "room_type": "Entire home/apt",
    "property_type": "Apartment",
    "adr": 64.88,
    "occ": "permission_denied",
    "revenue": "permission_denied",
    "reviews": 363,
    "rating": 9.5,
    "bedrooms": 1,
    "accommodates": 4,
    "bathrooms": 1.0,
    "latitude": 39.92839,
    "longitude": -75.18387,
    "days_available": 364,
    "img_cover": "https://a0.muscache.com/im/pictures/e0e37160-5e88-46c9-9428-879bbd9819fd.jpg?aki_policy=x_large",
    "platforms": {
        "airbnb_property_id": "20204807",
        "homeaway_property_id": null
    },
    "regions": {
        "neighborhood_ids": [
            127805,
            127818
        ],
        "zipcode_ids": [
            4581
        ]
    }
}</t>
      </text>
    </comment>
    <comment ref="AC8" authorId="0" shapeId="0">
      <text>
        <t>AllTheRooms:{
    "name": "Beautiful Bainbridge Street-Quaint Queens Village",
    "rating": 100,
    "areaName": "Pennsport, Philadelphia, PA 19147, United States",
    "areaId": 1043362,
    "uid": "21291499",
    "providerId": "airbnb",
    "arrangementType": "Entire Home",
    "instantBook": null,
    "isManaged": null,
    "latitude": 39.93975,
    "longitude": -75.14998,
    "url": "https://www.airbnb.com/rooms/21291499",
    "sleeps": 4,
    "bedrooms": 1,
    "bathrooms": 1,
    "image": {
        "t": null,
        "n": "https://a0.muscache.com/im/pictures/deb14453-126f-4826-85c0-68a40ef8a60c.jpg",
        "__typename": "Image"
    },
    "vrps": {
        "value": 562,
        "month": "2022-12-31",
        "__typename": "VrpsScore"
    },
    "isSuperhost": true,
    "dailyRate": 100.723076923,
    "occupancyRate": 0.589124,
    "trackedId": null,
    "reviewsCount": 237,
    "beds": 2,
    "hostName": "Samuel",
    "childrenAllowed": true,
    "eventsAllowed": false,
    "smokingAllowed": false,
    "petsAllowed": true,
    "checkInTime": "15:00",
    "checkOutTime": "11:00",
    "cleaningFee": 75,
    "weeklyDiscountFactor": 1,
    "monthlyDiscountFactor": 1,
    "scores": [
        {
            "areaId": null,
            "score": 562,
            "difference": -51,
            "description": [
                "Uh oh, your  score is at 562 after dropping -51 points this month.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1039026,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1033803,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"7613079",
    "airbnb_property_id": "21291499",
    "homeaway_property_id": null,
    "m_homeaway_property_id": null,
    "title": "Beautiful Bainbridge Street-Quaint Queens Village",
    "room_type": "Entire home/apt",
    "property_type": "Apartment",
    "adr": 97.44,
    "occ": "permission_denied",
    "revenue": "permission_denied",
    "reviews": 234,
    "rating": 9.6,
    "bedrooms": 1,
    "accommodates": 4,
    "bathrooms": 1.0,
    "latitude": 39.93975,
    "longitude": -75.14998,
    "days_available": 355,
    "img_cover": "https://a0.muscache.com/im/pictures/deb14453-126f-4826-85c0-68a40ef8a60c.jpg?aki_policy=x_large",
    "platforms": {
        "airbnb_property_id": "21291499",
        "homeaway_property_id": null
    },
    "regions": {
        "zipcode_ids": [
            4583
        ],
        "neighborhood_ids": [
            127795,
            127805
        ]
    }
}</t>
      </text>
    </comment>
    <comment ref="AD8" authorId="0" shapeId="0">
      <text>
        <t>AllTheRooms:{
    "name": "Central, Clean 1BR Next to Magic Garden Murals",
    "rating": 100,
    "areaName": "Bella Vista, Philadelphia, PA 19147, United States",
    "areaId": 1043362,
    "uid": "21562442",
    "providerId": "airbnb",
    "arrangementType": "Entire Home",
    "instantBook": null,
    "isManaged": null,
    "latitude": 39.94241,
    "longitude": -75.15888,
    "url": "https://www.airbnb.com/rooms/21562442",
    "sleeps": 3,
    "bedrooms": 1,
    "bathrooms": 1,
    "image": {
        "t": null,
        "n": "https://a0.muscache.com/im/pictures/2d148127-26e4-481c-b5c1-e51d1d40925a.jpg",
        "__typename": "Image"
    },
    "vrps": {
        "value": 837,
        "month": "2022-12-31",
        "__typename": "VrpsScore"
    },
    "isSuperhost": true,
    "dailyRate": 119.577235772,
    "occupancyRate": 0.778481,
    "trackedId": null,
    "reviewsCount": 382,
    "beds": 2,
    "hostName": "Toni And Rich",
    "childrenAllowed": false,
    "eventsAllowed": false,
    "smokingAllowed": false,
    "petsAllowed": false,
    "checkInTime": null,
    "checkOutTime": "11:00",
    "cleaningFee": 30,
    "weeklyDiscountFactor": 0.9,
    "monthlyDiscountFactor": 0.9,
    "scores": [
        {
            "areaId": null,
            "score": 837,
            "difference": 18,
            "description": [
                "Great news your score improved by 18 points, and your overall performance score is now a very impressive 837 points - great work!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1037496,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1033770,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"7845191",
    "airbnb_property_id": "21562442",
    "homeaway_property_id": null,
    "m_homeaway_property_id": null,
    "title": "Central, Clean 1BR Next to Magic Garden Murals",
    "room_type": "Entire home/apt",
    "property_type": "Apartment",
    "adr": 130.04,
    "occ": "permission_denied",
    "revenue": "permission_denied",
    "reviews": 379,
    "rating": 9.9,
    "bedrooms": 1,
    "accommodates": 3,
    "bathrooms": 1.0,
    "latitude": 39.94241,
    "longitude": -75.15888,
    "days_available": 337,
    "img_cover": "https://a0.muscache.com/im/pictures/2d148127-26e4-481c-b5c1-e51d1d40925a.jpg?aki_policy=x_large",
    "platforms": {
        "airbnb_property_id": "21562442",
        "homeaway_property_id": null
    },
    "regions": {
        "neighborhood_ids": [
            127735,
            127805
        ],
        "zipcode_ids": [
            4583
        ]
    }
}</t>
      </text>
    </comment>
    <comment ref="AE8" authorId="0" shapeId="0">
      <text>
        <t>AllTheRooms:{
    "name": "Beautiful, Spacious Loft w/ Wood Burning Fireplace",
    "rating": 100,
    "areaName": "Washington Square West, Philadelphia, PA 19147, United States",
    "areaId": 1043362,
    "uid": "23959702",
    "providerId": "airbnb",
    "arrangementType": "Entire Home",
    "instantBook": null,
    "isManaged": null,
    "latitude": 39.94427,
    "longitude": -75.16304,
    "url": "https://www.airbnb.com/rooms/23959702",
    "sleeps": 2,
    "bedrooms": 1,
    "bathrooms": 1,
    "image": {
        "t": null,
        "n": "https://a0.muscache.com/im/pictures/miso/Hosting-23959702/original/05ae99c2-4404-4e3e-b03a-e894e54bd60f.jpeg",
        "__typename": "Image"
    },
    "vrps": {
        "value": 775,
        "month": "2022-12-31",
        "__typename": "VrpsScore"
    },
    "isSuperhost": true,
    "dailyRate": 111.593137255,
    "occupancyRate": 0.623853,
    "trackedId": null,
    "reviewsCount": 255,
    "beds": 2,
    "hostName": "Robert",
    "childrenAllowed": true,
    "eventsAllowed": false,
    "smokingAllowed": false,
    "petsAllowed": false,
    "checkInTime": "15:00",
    "checkOutTime": "11:00",
    "cleaningFee": 60,
    "weeklyDiscountFactor": 0.9,
    "monthlyDiscountFactor": 0.9,
    "scores": [
        {
            "areaId": null,
            "score": 775,
            "difference": 84,
            "description": [
                "Well done, your  performance score is up by 84 points this month. It's currently 775.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1039629,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"8943503",
    "airbnb_property_id": "23959702",
    "homeaway_property_id": null,
    "m_homeaway_property_id": null,
    "title": "Beautiful, Spacious Loft w/ Wood Burning Fireplace",
    "room_type": "Entire home/apt",
    "property_type": "Apartment",
    "adr": 110.41,
    "occ": "permission_denied",
    "revenue": "permission_denied",
    "reviews": 253,
    "rating": 9.7,
    "bedrooms": 1,
    "accommodates": 2,
    "bathrooms": 1.0,
    "latitude": 39.94427,
    "longitude": -75.16304,
    "days_available": 354,
    "img_cover": "https://a0.muscache.com/im/pictures/miso/Hosting-23959702/original/05ae99c2-4404-4e3e-b03a-e894e54bd60f.jpeg?aki_policy=x_large",
    "platforms": {
        "airbnb_property_id": "23959702",
        "homeaway_property_id": null
    },
    "regions": {
        "zipcode_ids": [
            4583
        ],
        "neighborhood_ids": [
            127743,
            127815
        ]
    }
}</t>
      </text>
    </comment>
    <comment ref="AF8" authorId="0" shapeId="0">
      <text>
        <t>AllTheRooms:{
    "name": "Classic Victorian Architectural Charm",
    "rating": 100,
    "areaName": "Fishtown, Philadelphia, PA 19125, United States",
    "areaId": 1073598,
    "uid": "22510715",
    "providerId": "airbnb",
    "arrangementType": "Entire Home",
    "instantBook": null,
    "isManaged": null,
    "latitude": 39.97442,
    "longitude": -75.12367,
    "url": "https://www.airbnb.com/rooms/22510715",
    "sleeps": 4,
    "bedrooms": 1,
    "bathrooms": 1,
    "image": {
        "t": null,
        "n": "https://a0.muscache.com/im/pictures/86d1c4a6-6140-41fe-90fe-ec2edb3d2af3.jpg",
        "__typename": "Image"
    },
    "vrps": {
        "value": 666,
        "month": "2022-12-31",
        "__typename": "VrpsScore"
    },
    "isSuperhost": true,
    "dailyRate": 119.482142857,
    "occupancyRate": 0.506024,
    "trackedId": null,
    "reviewsCount": 177,
    "beds": 2,
    "hostName": "Roberta",
    "childrenAllowed": false,
    "eventsAllowed": false,
    "smokingAllowed": false,
    "petsAllowed": false,
    "checkInTime": "15:00",
    "checkOutTime": "11:00",
    "cleaningFee": 60,
    "weeklyDiscountFactor": 0.95,
    "monthlyDiscountFactor": 0.75,
    "scores": [
        {
            "areaId": null,
            "score": 666,
            "difference": 126,
            "description": [
                "Well done, your  performance score is up by 126 points this month. It's currently 666. "
            ],
            "areaType": "radius",
            "__typename": "Score"
        },
        {
            "areaId": 1073598,
            "score": null,
            "difference": null,
            "description": null,
            "areaType": "postalcode",
            "__typename": "Score"
        },
        {
            "areaId": 1036320,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"9001152",
    "airbnb_property_id": "22510715",
    "homeaway_property_id": null,
    "m_homeaway_property_id": null,
    "title": "Classic Victorian Architectural Charm",
    "room_type": "Entire home/apt",
    "property_type": "Apartment",
    "adr": 122.19,
    "occ": "permission_denied",
    "revenue": "permission_denied",
    "reviews": 175,
    "rating": 9.9,
    "bedrooms": 1,
    "accommodates": 4,
    "bathrooms": 1.0,
    "latitude": 39.97442,
    "longitude": -75.12367,
    "days_available": 340,
    "img_cover": "https://a0.muscache.com/im/pictures/86d1c4a6-6140-41fe-90fe-ec2edb3d2af3.jpg?aki_policy=x_large",
    "platforms": {
        "airbnb_property_id": "22510715",
        "homeaway_property_id": null
    },
    "regions": {
        "zipcode_ids": [
            3828
        ],
        "neighborhood_ids": [
            127755
        ]
    }
}</t>
      </text>
    </comment>
    <comment ref="AG8" authorId="0" shapeId="0">
      <text>
        <t>AllTheRooms:{
    "name": "CozyStudio1 by UPenn, Drexel, USCIS, CHOP",
    "rating": 100,
    "areaName": "University City, Philadelphia, PA 19104, United States",
    "areaId": 1057504,
    "uid": "24224584",
    "providerId": "airbnb",
    "arrangementType": "Entire Home",
    "instantBook": null,
    "isManaged": null,
    "latitude": 39.95671,
    "longitude": -75.20982,
    "url": "https://www.airbnb.com/rooms/24224584",
    "sleeps": 2,
    "bedrooms": 1,
    "bathrooms": 1,
    "image": {
        "t": null,
        "n": "https://a0.muscache.com/im/pictures/f4424a48-48c7-4b32-97c3-305646dcd63b.jpg",
        "__typename": "Image"
    },
    "vrps": {
        "value": 526,
        "month": "2022-12-31",
        "__typename": "VrpsScore"
    },
    "isSuperhost": true,
    "dailyRate": 73.209944751,
    "occupancyRate": 0.567398,
    "trackedId": null,
    "reviewsCount": 320,
    "beds": 1,
    "hostName": "Andy",
    "childrenAllowed": null,
    "eventsAllowed": false,
    "smokingAllowed": false,
    "petsAllowed": false,
    "checkInTime": "17:00",
    "checkOutTime": "11:00",
    "cleaningFee": 45,
    "weeklyDiscountFactor": 0.97,
    "monthlyDiscountFactor": 0.96,
    "scores": [
        {
            "areaId": null,
            "score": 526,
            "difference": -13,
            "description": [
                "Uh oh, your  score is at 526 after dropping -13 points this month. "
            ],
            "areaType": "radius",
            "__typename": "Score"
        },
        {
            "areaId": 1057504,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"9092047",
    "airbnb_property_id": "24224584",
    "homeaway_property_id": null,
    "m_homeaway_property_id": null,
    "title": "CozyStudio1 by UPenn, Drexel, USCIS, CHOP",
    "room_type": "Entire home/apt",
    "property_type": "Apartment",
    "adr": 73.16,
    "occ": "permission_denied",
    "revenue": "permission_denied",
    "reviews": 317,
    "rating": 9.6,
    "bedrooms": 1,
    "accommodates": 2,
    "bathrooms": 1.0,
    "latitude": 39.95671,
    "longitude": -75.20982,
    "days_available": 328,
    "img_cover": "https://a0.muscache.com/im/pictures/f4424a48-48c7-4b32-97c3-305646dcd63b.jpg?aki_policy=x_large",
    "platforms": {
        "airbnb_property_id": "24224584",
        "homeaway_property_id": null
    },
    "regions": {
        "zipcode_ids": [
            3083
        ],
        "neighborhood_ids": [
            127814
        ]
    }
}</t>
      </text>
    </comment>
    <comment ref="AH8" authorId="0" shapeId="0">
      <text>
        <t>AllTheRooms:{
    "name": "HUGE BI-LEVEL LOFT~ACROSS FROM RITTENHOUSE SQUARE!",
    "rating": 90,
    "areaName": "Rittenhouse Square, Philadelphia, PA 19103, United States",
    "areaId": 1057503,
    "uid": "25139305",
    "providerId": "airbnb",
    "arrangementType": "Entire Home",
    "instantBook": null,
    "isManaged": null,
    "latitude": 39.94664,
    "longitude": -75.17067,
    "url": "https://www.airbnb.com/rooms/25139305",
    "sleeps": 4,
    "bedrooms": 1,
    "bathrooms": 1,
    "image": {
        "t": null,
        "n": "https://a0.muscache.com/im/pictures/c9d7009e-d2f1-4cc8-99b1-335fb4cffae7.jpg",
        "__typename": "Image"
    },
    "vrps": {
        "value": 899,
        "month": "2022-12-31",
        "__typename": "VrpsScore"
    },
    "isSuperhost": false,
    "dailyRate": 142.490833333,
    "occupancyRate": 0.946372,
    "trackedId": null,
    "reviewsCount": 358,
    "beds": 2,
    "hostName": "Brittani",
    "childrenAllowed": true,
    "eventsAllowed": false,
    "smokingAllowed": false,
    "petsAllowed": true,
    "checkInTime": "16:00",
    "checkOutTime": "10:00",
    "cleaningFee": 75,
    "weeklyDiscountFactor": 0.9,
    "monthlyDiscountFactor": 0.85,
    "scores": [
        {
            "areaId": null,
            "score": 899,
            "difference": 11,
            "description": [
                "Great news your score improved by 11 points, and your overall performance score is now a very impressive 899 points - great work! "
            ],
            "areaType": "radius",
            "__typename": "Score"
        },
        {
            "areaId": 1057503,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"9571324",
    "airbnb_property_id": "25139305",
    "homeaway_property_id": null,
    "m_homeaway_property_id": "1353472",
    "title": "HUGE BI-LEVEL LOFT~ACROSS FROM RITTENHOUSE SQUARE!",
    "room_type": "Entire home/apt",
    "property_type": "Loft",
    "adr": 123.07,
    "occ": "permission_denied",
    "revenue": "permission_denied",
    "reviews": 353,
    "rating": 9.2,
    "bedrooms": 1,
    "accommodates": 4,
    "bathrooms": 1.0,
    "latitude": 39.94664,
    "longitude": -75.17067,
    "days_available": 327,
    "img_cover": "https://a0.muscache.com/im/pictures/c9d7009e-d2f1-4cc8-99b1-335fb4cffae7.jpg?aki_policy=x_large",
    "platforms": {
        "airbnb_property_id": "25139305",
        "homeaway_property_id": "1353472"
    },
    "regions": {
        "neighborhood_ids": [
            127743,
            127801
        ],
        "zipcode_ids": [
            3082
        ]
    }
}</t>
      </text>
    </comment>
    <comment ref="AI8" authorId="0" shapeId="0">
      <text>
        <t>AllTheRooms:{
    "name": "Charming Private Hideaway in a National Historic District",
    "rating": 100,
    "areaName": "Manayunk, Philadelphia, PA 19128, United States",
    "areaId": 1057507,
    "uid": "25998809",
    "providerId": "airbnb",
    "arrangementType": "Entire Home",
    "instantBook": null,
    "isManaged": null,
    "latitude": 40.02002,
    "longitude": -75.21261,
    "url": "https://www.airbnb.com/rooms/25998809",
    "sleeps": 3,
    "bedrooms": 1,
    "bathrooms": 1,
    "image": {
        "t": null,
        "n": "https://a0.muscache.com/im/pictures/0d1ecbd9-ad9f-43aa-9816-eb733053a500.jpg",
        "__typename": "Image"
    },
    "vrps": {
        "value": 830,
        "month": "2022-12-31",
        "__typename": "VrpsScore"
    },
    "isSuperhost": true,
    "dailyRate": 130.223853276,
    "occupancyRate": 0.611898,
    "trackedId": null,
    "reviewsCount": 200,
    "beds": 1,
    "hostName": "Glenn And Kelly",
    "childrenAllowed": true,
    "eventsAllowed": false,
    "smokingAllowed": false,
    "petsAllowed": false,
    "checkInTime": "16:00",
    "checkOutTime": "10:00",
    "cleaningFee": 0,
    "weeklyDiscountFactor": 0.93,
    "monthlyDiscountFactor": 0.9,
    "scores": [
        {
            "areaId": null,
            "score": 830,
            "difference": 18,
            "description": [
                "Great news your score improved by 18 points, and your overall performance score is now a very impressive 830 points - great work! "
            ],
            "areaType": "radius",
            "__typename": "Score"
        },
        {
            "areaId": 1057507,
            "score": null,
            "difference": null,
            "description": null,
            "areaType": "postalcode",
            "__typename": "Score"
        },
        {
            "areaId": 1037165,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"9840096",
    "airbnb_property_id": "25998809",
    "homeaway_property_id": null,
    "m_homeaway_property_id": "1452602",
    "title": "Charming Private Hideaway in a National Historic District",
    "room_type": "Entire home/apt",
    "property_type": "Apartment",
    "adr": 112.28,
    "occ": "permission_denied",
    "revenue": "permission_denied",
    "reviews": 206,
    "rating": 9.7,
    "bedrooms": 1,
    "accommodates": 3,
    "bathrooms": 1.0,
    "latitude": 40.02002,
    "longitude": -75.21261,
    "days_available": 305,
    "img_cover": "https://a0.muscache.com/4ea/air/v2/pictures/0d1ecbd9-ad9f-43aa-9816-eb733053a500.jpg?t=r:w2500-h1500-sfit,e:fjpg-c90",
    "platforms": {
        "airbnb_property_id": "25998809",
        "homeaway_property_id": "1452602"
    },
    "regions": {
        "zipcode_ids": [
            3831
        ]
    }
}</t>
      </text>
    </comment>
    <comment ref="AJ8" authorId="0" shapeId="0">
      <text>
        <t>AllTheRooms:{
    "name": "Garden Oasis 1 BR Apartment Private Entrance Deck",
    "rating": 100,
    "areaName": "University City, Philadelphia, PA 19104, United States",
    "areaId": 1057504,
    "uid": "26079904",
    "providerId": "airbnb",
    "arrangementType": "Entire Home",
    "instantBook": null,
    "isManaged": null,
    "latitude": 39.9606,
    "longitude": -75.19603,
    "url": "https://www.airbnb.com/rooms/26079904",
    "sleeps": 3,
    "bedrooms": 1,
    "bathrooms": 1,
    "image": {
        "t": null,
        "n": "https://a0.muscache.com/im/pictures/aec7bea8-6a3e-422d-beea-fe1eb5eb05f6.jpg",
        "__typename": "Image"
    },
    "vrps": {
        "value": 0,
        "month": "2022-12-31",
        "__typename": "VrpsScore"
    },
    "isSuperhost": true,
    "dailyRate": 121.06,
    "occupancyRate": 0.551237,
    "trackedId": null,
    "reviewsCount": 102,
    "beds": 2,
    "hostName": "David Lane",
    "childrenAllowed": true,
    "eventsAllowed": false,
    "smokingAllowed": false,
    "petsAllowed": false,
    "checkInTime": "16:00",
    "checkOutTime": "11:00",
    "cleaningFee": 70,
    "weeklyDiscountFactor": 0.85,
    "monthlyDiscountFactor": 0.6,
    "scores": [
        {
            "areaId": null,
            "score": null,
            "difference": null,
            "description": null,
            "areaType": "radius",
            "__typename": "Score"
        },
        {
            "areaId": 1057504,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1033789,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"9869789",
    "airbnb_property_id": "26079904",
    "homeaway_property_id": null,
    "m_homeaway_property_id": "1431442",
    "title": "Garden Oasis 1 BR Apartment Private Entrance Deck",
    "room_type": "Entire home/apt",
    "property_type": "Apartment",
    "adr": 135.27,
    "occ": "permission_denied",
    "revenue": "permission_denied",
    "reviews": 153,
    "rating": 9.8,
    "bedrooms": 1,
    "accommodates": 3,
    "bathrooms": 1.0,
    "latitude": 39.9606,
    "longitude": -75.19603,
    "days_available": 321,
    "img_cover": "https://a0.muscache.com/im/pictures/aec7bea8-6a3e-422d-beea-fe1eb5eb05f6.jpg?aki_policy=x_large",
    "platforms": {
        "airbnb_property_id": "26079904",
        "homeaway_property_id": "1431442"
    },
    "regions": {
        "zipcode_ids": [
            3083
        ],
        "neighborhood_ids": [
            127814
        ]
    }
}</t>
      </text>
    </comment>
    <comment ref="AK8" authorId="0" shapeId="0">
      <text>
        <t>AllTheRooms:{
    "name": "Sosuite | Gem near Rittenhouse - The Loft",
    "rating": 90,
    "areaName": "Southwest Center City, Philadelphia, PA 19146, United States",
    "areaId": 1057525,
    "uid": "25579958",
    "providerId": "airbnb",
    "arrangementType": "Entire Home",
    "instantBook": null,
    "isManaged": null,
    "latitude": 39.94471,
    "longitude": -75.17556,
    "url": "https://www.airbnb.com/rooms/25579958",
    "sleeps": 2,
    "bedrooms": 1,
    "bathrooms": 1,
    "image": {
        "t": null,
        "n": "https://a0.muscache.com/im/pictures/prohost-api/Hosting-25579958/original/0530ae07-abc6-4168-a012-c32a7a44c383.jpeg",
        "__typename": "Image"
    },
    "vrps": {
        "value": 896,
        "month": "2022-12-31",
        "__typename": "VrpsScore"
    },
    "isSuperhost": false,
    "dailyRate": 154.020338983,
    "occupancyRate": 0.65374,
    "trackedId": null,
    "reviewsCount": 327,
    "beds": 1,
    "hostName": "Simon",
    "childrenAllowed": true,
    "eventsAllowed": false,
    "smokingAllowed": false,
    "petsAllowed": true,
    "checkInTime": "16:00",
    "checkOutTime": "11:00",
    "cleaningFee": 0,
    "weeklyDiscountFactor": 0.8,
    "monthlyDiscountFactor": 0.7,
    "scores": [
        {
            "areaId": null,
            "score": 896,
            "difference": -62,
            "description": [
                "A small drop of -62 in  performance score this month, but you're still doing great at 896 points.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1035905,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"9997313",
    "airbnb_property_id": "25579958",
    "homeaway_property_id": null,
    "m_homeaway_property_id": null,
    "title": "Sosuite | Gem near Rittenhouse - The Loft",
    "room_type": "Entire home/apt",
    "property_type": "Loft",
    "adr": 179.39,
    "occ": "permission_denied",
    "revenue": "permission_denied",
    "reviews": 327,
    "rating": 9.3,
    "bedrooms": 1,
    "accommodates": 2,
    "bathrooms": 1.0,
    "latitude": 39.94471,
    "longitude": -75.17556,
    "days_available": 310,
    "img_cover": "https://a0.muscache.com/im/pictures/prohost-api/Hosting-25579958/original/0530ae07-abc6-4168-a012-c32a7a44c383.jpeg?aki_policy=x_large",
    "platforms": {
        "airbnb_property_id": "25579958",
        "homeaway_property_id": null
    },
    "regions": {
        "neighborhood_ids": [
            127805,
            127807
        ],
        "zipcode_ids": [
            4582
        ]
    }
}</t>
      </text>
    </comment>
    <comment ref="AL8" authorId="0" shapeId="0">
      <text>
        <t>AllTheRooms:{
    "name": "One of the kind, very unique 1bedroom Loft",
    "rating": 100,
    "areaName": "Philadelphia, PA 19123, United States",
    "areaId": 1057439,
    "uid": "26249453",
    "providerId": "airbnb",
    "arrangementType": "Entire Home",
    "instantBook": null,
    "isManaged": null,
    "latitude": 39.96241,
    "longitude": -75.1419,
    "url": "https://www.airbnb.com/rooms/26249453",
    "sleeps": 2,
    "bedrooms": 1,
    "bathrooms": 1,
    "image": {
        "t": null,
        "n": "https://a0.muscache.com/im/pictures/76268007-8dd9-4d87-9651-23f807ac53b4.jpg",
        "__typename": "Image"
    },
    "vrps": {
        "value": 811,
        "month": "2022-12-31",
        "__typename": "VrpsScore"
    },
    "isSuperhost": true,
    "dailyRate": 142.728506787,
    "occupancyRate": 0.821561,
    "trackedId": null,
    "reviewsCount": 166,
    "beds": 1,
    "hostName": "Audrone",
    "childrenAllowed": false,
    "eventsAllowed": false,
    "smokingAllowed": false,
    "petsAllowed": false,
    "checkInTime": "15:00",
    "checkOutTime": "11:00",
    "cleaningFee": 75,
    "weeklyDiscountFactor": 1,
    "monthlyDiscountFactor": 1,
    "scores": [
        {
            "areaId": null,
            "score": 811,
            "difference": -25,
            "description": [
                "A small drop of -25 in  performance score this month, but you're still doing great at 811 points.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1035617,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"10033100",
    "airbnb_property_id": "26249453",
    "homeaway_property_id": null,
    "m_homeaway_property_id": null,
    "title": "One of the kind, very unique 1bedroom Loft",
    "room_type": "Entire home/apt",
    "property_type": "Loft",
    "adr": 114.07,
    "occ": "permission_denied",
    "revenue": "permission_denied",
    "reviews": 164,
    "rating": 9.8,
    "bedrooms": 1,
    "accommodates": 2,
    "bathrooms": 1.0,
    "latitude": 39.96241,
    "longitude": -75.1419,
    "days_available": 311,
    "img_cover": "https://a0.muscache.com/im/pictures/76268007-8dd9-4d87-9651-23f807ac53b4.jpg?aki_policy=x_large",
    "platforms": {
        "airbnb_property_id": "26249453",
        "homeaway_property_id": null
    },
    "regions": {
        "zipcode_ids": [
            3826
        ],
        "neighborhood_ids": [
            127784
        ]
    }
}</t>
      </text>
    </comment>
    <comment ref="AM8" authorId="0" shapeId="0">
      <text>
        <t>AllTheRooms:{
    "name": "Glitz &amp; Glamour Luxury Oasis- Mins. to Center City",
    "rating": 100,
    "areaName": "Olney, Philadelphia, PA 19141, United States",
    "areaId": 1074336,
    "uid": "26843545",
    "providerId": "airbnb",
    "arrangementType": "Entire Home",
    "instantBook": null,
    "isManaged": null,
    "latitude": 40.03722,
    "longitude": -75.13922,
    "url": "https://www.airbnb.com/rooms/26843545",
    "sleeps": 6,
    "bedrooms": 1,
    "bathrooms": 1,
    "image": {
        "t": null,
        "n": "https://a0.muscache.com/im/pictures/f210826b-d976-44ba-858b-3c17ef1896fd.jpg",
        "__typename": "Image"
    },
    "vrps": {
        "value": 997,
        "month": "2022-12-31",
        "__typename": "VrpsScore"
    },
    "isSuperhost": true,
    "dailyRate": 359.201257862,
    "occupancyRate": 0.819588,
    "trackedId": null,
    "reviewsCount": 128,
    "beds": 3,
    "hostName": "Shanequa",
    "childrenAllowed": false,
    "eventsAllowed": false,
    "smokingAllowed": true,
    "petsAllowed": false,
    "checkInTime": "15:00",
    "checkOutTime": "11:00",
    "cleaningFee": 140,
    "weeklyDiscountFactor": 0.9,
    "monthlyDiscountFactor": 0.9,
    "scores": [
        {
            "areaId": null,
            "score": 997,
            "difference": -2,
            "description": [
                "Your  performance score has not changed this month, it's still at 997. "
            ],
            "areaType": "radius",
            "__typename": "Score"
        },
        {
            "areaId": 1074336,
            "score": null,
            "difference": null,
            "description": null,
            "areaType": "postalcode",
            "__typename": "Score"
        },
        {
            "areaId": 1038615,
            "score": null,
            "difference": null,
            "description": null,
            "areaType": "neighborhood",
            "__typename": "Score"
        },
        {
            "areaId": 1033748,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"10278888",
    "airbnb_property_id": "26843545",
    "homeaway_property_id": null,
    "m_homeaway_property_id": null,
    "title": "Glitz &amp; Glamour Luxury Oasis- Mins. to Center City",
    "room_type": "Entire home/apt",
    "property_type": "Townhouse",
    "adr": 364.33,
    "occ": "permission_denied",
    "revenue": "permission_denied",
    "reviews": 128,
    "rating": 9.9,
    "bedrooms": 1,
    "accommodates": 6,
    "bathrooms": 1.0,
    "latitude": 40.03722,
    "longitude": -75.13922,
    "days_available": 359,
    "img_cover": "https://a0.muscache.com/im/pictures/f210826b-d976-44ba-858b-3c17ef1896fd.jpg?aki_policy=x_large",
    "platforms": {
        "airbnb_property_id": "26843545",
        "homeaway_property_id": null
    },
    "regions": {
        "neighborhood_ids": [
            127788
        ],
        "zipcode_ids": [
            4577
        ]
    }
}</t>
      </text>
    </comment>
    <comment ref="AN8" authorId="0" shapeId="0">
      <text>
        <t>AllTheRooms:{
    "name": "Hawthorne House- Designer Philadelphia Rowhouse",
    "rating": 100,
    "areaName": "Kensington, Philadelphia, PA 19125, United States",
    "areaId": 1073598,
    "uid": "27228146",
    "providerId": "airbnb",
    "arrangementType": "Entire Home",
    "instantBook": null,
    "isManaged": null,
    "latitude": 39.98504,
    "longitude": -75.12968,
    "url": "https://www.airbnb.com/rooms/27228146",
    "sleeps": 2,
    "bedrooms": 1,
    "bathrooms": 1,
    "image": {
        "t": null,
        "n": "https://a0.muscache.com/im/pictures/19a8b2d2-480a-4991-8730-c8e42583d9eb.jpg",
        "__typename": "Image"
    },
    "vrps": {
        "value": 744,
        "month": "2022-12-31",
        "__typename": "VrpsScore"
    },
    "isSuperhost": true,
    "dailyRate": 126.108193669,
    "occupancyRate": 0.755274,
    "trackedId": null,
    "reviewsCount": 290,
    "beds": 1,
    "hostName": "Anna",
    "childrenAllowed": true,
    "eventsAllowed": false,
    "smokingAllowed": false,
    "petsAllowed": false,
    "checkInTime": "15:00",
    "checkOutTime": "11:00",
    "cleaningFee": 70,
    "weeklyDiscountFactor": 0.82,
    "monthlyDiscountFactor": 0.685,
    "scores": [
        {
            "areaId": null,
            "score": 744,
            "difference": -108,
            "description": [
                "We see a little drop in your  score this month, it fell by -108. But dont worry, your score is still pretty good at 744. "
            ],
            "areaType": "radius",
            "__typename": "Score"
        },
        {
            "areaId": 1073598,
            "score": null,
            "difference": null,
            "description": null,
            "areaType": "postalcode",
            "__typename": "Score"
        },
        {
            "areaId": 1036383,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"10550822",
    "airbnb_property_id": "27228146",
    "homeaway_property_id": null,
    "m_homeaway_property_id": null,
    "title": "Hawthorne House- Designer Philadelphia Rowhouse",
    "room_type": "Entire home/apt",
    "property_type": "Apartment",
    "adr": 136.04,
    "occ": "permission_denied",
    "revenue": "permission_denied",
    "reviews": 289,
    "rating": 9.8,
    "bedrooms": 1,
    "accommodates": 2,
    "bathrooms": 1.0,
    "latitude": 39.98504,
    "longitude": -75.12968,
    "days_available": 324,
    "img_cover": "https://a0.muscache.com/4ea/air/v2/pictures/19a8b2d2-480a-4991-8730-c8e42583d9eb.jpg?t=r:w2500-h1500-sfit,e:fjpg-c90",
    "platforms": {
        "airbnb_property_id": "27228146",
        "homeaway_property_id": null
    },
    "regions": {
        "zipcode_ids": [
            3828
        ],
        "neighborhood_ids": [
            127770
        ]
    }
}</t>
      </text>
    </comment>
    <comment ref="AO8" authorId="0" shapeId="0">
      <text>
        <t>AllTheRooms:{
    "name": "\u2764\ufe0fCozy, Clean &amp; Comfy ~ 5\u2b50\ufe0f Location ~ Netflix ~ Pkg",
    "rating": 90,
    "areaName": "Philadelphia, PA 19120, United States",
    "areaId": 1054702,
    "uid": "27169926",
    "providerId": "airbnb",
    "arrangementType": "Entire Home",
    "instantBook": null,
    "isManaged": null,
    "latitude": 40.03439,
    "longitude": -75.12826,
    "url": "https://www.airbnb.com/rooms/27169926",
    "sleeps": 4,
    "bedrooms": 1,
    "bathrooms": 1,
    "image": {
        "t": null,
        "n": "https://a0.muscache.com/im/pictures/b26b0f4d-349b-41f6-88dc-9d532b61c5af.jpg",
        "__typename": "Image"
    },
    "vrps": {
        "value": 504,
        "month": "2022-12-31",
        "__typename": "VrpsScore"
    },
    "isSuperhost": true,
    "dailyRate": 79.828573718,
    "occupancyRate": 0.592593,
    "trackedId": null,
    "reviewsCount": 94,
    "beds": 3,
    "hostName": "Thomas",
    "childrenAllowed": false,
    "eventsAllowed": false,
    "smokingAllowed": false,
    "petsAllowed": false,
    "checkInTime": "15:00",
    "checkOutTime": "11:00",
    "cleaningFee": 40,
    "weeklyDiscountFactor": 0.93,
    "monthlyDiscountFactor": 0.88,
    "scores": [
        {
            "areaId": null,
            "score": 504,
            "difference": -77,
            "description": [
                "Uh oh, your  score is at 504 after dropping -77 points this month. "
            ],
            "areaType": "radius",
            "__typename": "Score"
        },
        {
            "areaId": 1054702,
            "score": null,
            "difference": null,
            "description": null,
            "areaType": "postalcode",
            "__typename": "Score"
        },
        {
            "areaId": 1038615,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"10559572",
    "airbnb_property_id": "27169926",
    "homeaway_property_id": null,
    "m_homeaway_property_id": null,
    "title": "\u2764\ufe0fCozy, Clean &amp; Comfy ~ 5\u2b50\ufe0f Location ~ Netflix ~ Pkg",
    "room_type": "Entire home/apt",
    "property_type": "House",
    "adr": 86.91,
    "occ": "permission_denied",
    "revenue": "permission_denied",
    "reviews": 94,
    "rating": 9.4,
    "bedrooms": 1,
    "accommodates": 4,
    "bathrooms": 1.0,
    "latitude": 40.03439,
    "longitude": -75.12826,
    "days_available": 313,
    "img_cover": "https://a0.muscache.com/im/pictures/b26b0f4d-349b-41f6-88dc-9d532b61c5af.jpg?aki_policy=x_large",
    "platforms": {
        "airbnb_property_id": "27169926",
        "homeaway_property_id": null
    },
    "regions": {
        "neighborhood_ids": [
            127788
        ],
        "zipcode_ids": [
            3448
        ]
    }
}</t>
      </text>
    </comment>
    <comment ref="AP8" authorId="0" shapeId="0">
      <text>
        <t>AllTheRooms:{
    "name": "Open Concept 1st Floor Apt in A+ Location!",
    "rating": 100,
    "areaName": "Pennsport, Philadelphia, PA 19147, United States",
    "areaId": 1043362,
    "uid": "28690436",
    "providerId": "airbnb",
    "arrangementType": "Entire Home",
    "instantBook": null,
    "isManaged": null,
    "latitude": 39.93933,
    "longitude": -75.15114,
    "url": "https://www.airbnb.com/rooms/28690436",
    "sleeps": 4,
    "bedrooms": 1,
    "bathrooms": 1,
    "image": {
        "t": null,
        "n": "https://a0.muscache.com/im/pictures/641905e5-af74-47e2-99e1-8aa9393eee94.jpg",
        "__typename": "Image"
    },
    "vrps": {
        "value": 682,
        "month": "2022-12-31",
        "__typename": "VrpsScore"
    },
    "isSuperhost": true,
    "dailyRate": 141.522727273,
    "occupancyRate": 0.51462,
    "trackedId": null,
    "reviewsCount": 224,
    "beds": 3,
    "hostName": "Kate",
    "childrenAllowed": true,
    "eventsAllowed": false,
    "smokingAllowed": false,
    "petsAllowed": true,
    "checkInTime": "16:00",
    "checkOutTime": "11:00",
    "cleaningFee": 100,
    "weeklyDiscountFactor": 1,
    "monthlyDiscountFactor": 1,
    "scores": [
        {
            "areaId": null,
            "score": 682,
            "difference": -119,
            "description": [
                "We see a little drop in your  score this month, it fell by -119. But dont worry, your score is still pretty good at 682.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1039026,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1033803,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"11073091",
    "airbnb_property_id": "28690436",
    "homeaway_property_id": null,
    "m_homeaway_property_id": "7351375ha",
    "title": "Open Concept 1st Flr Apt Close to it all!",
    "room_type": "Entire home/apt",
    "property_type": "Apartment",
    "adr": 155.16,
    "occ": "permission_denied",
    "revenue": "permission_denied",
    "reviews": 237,
    "rating": 9.8,
    "bedrooms": 1,
    "accommodates": 4,
    "bathrooms": 1.0,
    "latitude": 39.93933,
    "longitude": -75.15114,
    "days_available": 347,
    "img_cover": "https://a0.muscache.com/im/pictures/641905e5-af74-47e2-99e1-8aa9393eee94.jpg?aki_policy=x_large",
    "platforms": {
        "airbnb_property_id": "28690436",
        "homeaway_property_id": "7351375ha"
    },
    "regions": {
        "neighborhood_ids": [
            127795,
            127805
        ],
        "zipcode_ids": [
            4583
        ]
    }
}</t>
      </text>
    </comment>
    <comment ref="AQ8" authorId="0" shapeId="0">
      <text>
        <t>AllTheRooms:{
    "name": "Extend stay Private Backyard in Duplex apartment.",
    "rating": 90,
    "areaName": "Philadelphia, PA 19143, United States",
    "areaId": 1046816,
    "uid": "29660618",
    "providerId": "airbnb",
    "arrangementType": "Entire Home",
    "instantBook": null,
    "isManaged": null,
    "latitude": 39.94405,
    "longitude": -75.2124,
    "url": "https://www.airbnb.com/rooms/29660618",
    "sleeps": 2,
    "bedrooms": 1,
    "bathrooms": 1,
    "image": {
        "t": null,
        "n": "https://a0.muscache.com/im/pictures/67863b69-1898-4377-850c-b2ee7bc05007.jpg",
        "__typename": "Image"
    },
    "vrps": {
        "value": 776,
        "month": "2022-12-31",
        "__typename": "VrpsScore"
    },
    "isSuperhost": false,
    "dailyRate": 123.218877551,
    "occupancyRate": 0.597561,
    "trackedId": null,
    "reviewsCount": 58,
    "beds": 1,
    "hostName": "Zead",
    "childrenAllowed": true,
    "eventsAllowed": false,
    "smokingAllowed": false,
    "petsAllowed": false,
    "checkInTime": "16:00",
    "checkOutTime": "12:00",
    "cleaningFee": 80,
    "weeklyDiscountFactor": 0.95,
    "monthlyDiscountFactor": 0.9,
    "scores": [
        {
            "areaId": null,
            "score": 776,
            "difference": 220,
            "description": [
                "Well done, your  performance score is up by 220 points this month. It's currently 776. "
            ],
            "areaType": "radius",
            "__typename": "Score"
        },
        {
            "areaId": 1046816,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"11428450",
    "airbnb_property_id": "29660618",
    "homeaway_property_id": null,
    "m_homeaway_property_id": null,
    "title": "Extend stay Private Backyard in Duplex apartment.",
    "room_type": "Entire home/apt",
    "property_type": "Apartment",
    "adr": 122.35,
    "occ": "permission_denied",
    "revenue": "permission_denied",
    "reviews": 58,
    "rating": 9.3,
    "bedrooms": 1,
    "accommodates": 2,
    "bathrooms": 1.0,
    "latitude": 39.94405,
    "longitude": -75.2124,
    "days_available": 348,
    "img_cover": "https://a0.muscache.com/im/pictures/67863b69-1898-4377-850c-b2ee7bc05007.jpg?aki_policy=x_large",
    "platforms": {
        "airbnb_property_id": "29660618",
        "homeaway_property_id": null
    },
    "regions": {
        "zipcode_ids": [
            4579
        ],
        "neighborhood_ids": [
            127814
        ]
    }
}</t>
      </text>
    </comment>
    <comment ref="AR8" authorId="0" shapeId="0">
      <text>
        <t>AllTheRooms:{
    "name": "Kimball Studio",
    "rating": 100,
    "areaName": "Southwest Center City, Philadelphia, PA 19146, United States",
    "areaId": 1057525,
    "uid": "29886269",
    "providerId": "airbnb",
    "arrangementType": "Entire Home",
    "instantBook": null,
    "isManaged": null,
    "latitude": 39.94143,
    "longitude": -75.18427,
    "url": "https://www.airbnb.com/rooms/29886269",
    "sleeps": 2,
    "bedrooms": 1,
    "bathrooms": 1,
    "image": {
        "t": null,
        "n": "https://a0.muscache.com/im/pictures/5fa3ee82-98b7-4c97-89d6-ceeb333b21d9.jpg",
        "__typename": "Image"
    },
    "vrps": {
        "value": 406,
        "month": "2022-12-31",
        "__typename": "VrpsScore"
    },
    "isSuperhost": false,
    "dailyRate": 96.898305085,
    "occupancyRate": 0.5,
    "trackedId": null,
    "reviewsCount": 452,
    "beds": 1,
    "hostName": "Hua",
    "childrenAllowed": true,
    "eventsAllowed": false,
    "smokingAllowed": false,
    "petsAllowed": false,
    "checkInTime": "16:00",
    "checkOutTime": "11:00",
    "cleaningFee": 30,
    "weeklyDiscountFactor": 0.95,
    "monthlyDiscountFactor": 0.9,
    "scores": [
        {
            "areaId": null,
            "score": 406,
            "difference": -110,
            "description": [
                "Uh oh, your  score is at 406 after dropping -110 points this month.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1035905,
            "score": null,
            "difference": null,
            "description": null,
            "areaType": "neighborhood",
            "__typename": "Score"
        },
        {
            "areaId": 1033725,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"11461024",
    "airbnb_property_id": "29886269",
    "homeaway_property_id": null,
    "m_homeaway_property_id": null,
    "title": "Kimball Studio",
    "room_type": "Entire home/apt",
    "property_type": "Guest suite",
    "adr": 92.65,
    "occ": "permission_denied",
    "revenue": "permission_denied",
    "reviews": 444,
    "rating": 9.6,
    "bedrooms": 1,
    "accommodates": 2,
    "bathrooms": 1.0,
    "latitude": 39.94143,
    "longitude": -75.18427,
    "days_available": 311,
    "img_cover": "https://a0.muscache.com/im/pictures/5fa3ee82-98b7-4c97-89d6-ceeb333b21d9.jpg?aki_policy=x_large",
    "platforms": {
        "airbnb_property_id": "29886269",
        "homeaway_property_id": null
    },
    "regions": {
        "zipcode_ids": [
            4582
        ],
        "neighborhood_ids": [
            127805,
            127807
        ]
    }
}</t>
      </text>
    </comment>
    <comment ref="AS8" authorId="0" shapeId="0">
      <text>
        <t>AllTheRooms:{
    "name": "Modern Cozy Huge Balcony in Heart of Passyunk",
    "rating": 100,
    "areaName": "Passyunk Square, Philadelphia, PA 19147, United States",
    "areaId": 1043362,
    "uid": "30911947",
    "providerId": "airbnb",
    "arrangementType": "Entire Home",
    "instantBook": null,
    "isManaged": null,
    "latitude": 39.9313,
    "longitude": -75.16169,
    "url": "https://www.airbnb.com/rooms/30911947",
    "sleeps": 3,
    "bedrooms": 1,
    "bathrooms": 1,
    "image": {
        "t": null,
        "n": "https://a0.muscache.com/im/pictures/d4253807-fd3c-4af2-af9a-e3b99720c377.jpg",
        "__typename": "Image"
    },
    "vrps": {
        "value": 753,
        "month": "2022-12-31",
        "__typename": "VrpsScore"
    },
    "isSuperhost": true,
    "dailyRate": 122.288383838,
    "occupancyRate": 0.585799,
    "trackedId": null,
    "reviewsCount": 155,
    "beds": 1,
    "hostName": "Steven",
    "childrenAllowed": true,
    "eventsAllowed": false,
    "smokingAllowed": false,
    "petsAllowed": false,
    "checkInTime": "16:00",
    "checkOutTime": "10:00",
    "cleaningFee": 69,
    "weeklyDiscountFactor": 1,
    "monthlyDiscountFactor": 1,
    "scores": [
        {
            "areaId": null,
            "score": 753,
            "difference": 36,
            "description": [
                "Well done, your  performance score is up by 36 points this month. It's currently 753.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1039590,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1036674,
            "score": null,
            "difference": null,
            "description": null,
            "areaType": "neighborhood",
            "__typename": "Score"
        },
        {
            "areaId": 1033770,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"11809334",
    "airbnb_property_id": "30911947",
    "homeaway_property_id": null,
    "m_homeaway_property_id": "7519848ha",
    "title": "Modern Cozy Huge Balcony in Heart of Passyunk",
    "room_type": "Entire home/apt",
    "property_type": "Apartment",
    "adr": 123.83,
    "occ": "permission_denied",
    "revenue": "permission_denied",
    "reviews": 158,
    "rating": 9.7,
    "bedrooms": 1,
    "accommodates": 2,
    "bathrooms": 1.0,
    "latitude": 39.9313,
    "longitude": -75.16169,
    "days_available": 338,
    "img_cover": "https://a0.muscache.com/im/pictures/d4253807-fd3c-4af2-af9a-e3b99720c377.jpg?aki_policy=x_large",
    "platforms": {
        "airbnb_property_id": "30911947",
        "homeaway_property_id": "7519848ha"
    },
    "regions": {
        "neighborhood_ids": [
            127793,
            127805,
            127821
        ],
        "zipcode_ids": [
            4583
        ]
    }
}</t>
      </text>
    </comment>
    <comment ref="AT8" authorId="0" shapeId="0">
      <text>
        <t>AllTheRooms:{
    "name": "Beautiful 1BD Apt with Roofdeck in Passyunk Square",
    "rating": 100,
    "areaName": "Passyunk Square, Philadelphia, PA 19147, United States",
    "areaId": 1043362,
    "uid": "26281364",
    "providerId": "airbnb",
    "arrangementType": "Entire Home",
    "instantBook": null,
    "isManaged": null,
    "latitude": 39.9298,
    "longitude": -75.1616,
    "url": "https://www.airbnb.com/rooms/26281364",
    "sleeps": 3,
    "bedrooms": 1,
    "bathrooms": 1,
    "image": {
        "t": null,
        "n": "https://a0.muscache.com/im/pictures/851272bf-aaab-449f-bd14-02f5ad6efaed.jpg",
        "__typename": "Image"
    },
    "vrps": {
        "value": 762,
        "month": "2022-12-31",
        "__typename": "VrpsScore"
    },
    "isSuperhost": true,
    "dailyRate": 121.329326923,
    "occupancyRate": 0.660317,
    "trackedId": null,
    "reviewsCount": 212,
    "beds": 2,
    "hostName": "Elaine",
    "childrenAllowed": true,
    "eventsAllowed": false,
    "smokingAllowed": false,
    "petsAllowed": false,
    "checkInTime": "16:00",
    "checkOutTime": "10:00",
    "cleaningFee": 69,
    "weeklyDiscountFactor": 1,
    "monthlyDiscountFactor": 1,
    "scores": [
        {
            "areaId": null,
            "score": 762,
            "difference": -37,
            "description": [
                "We see a little drop in your  score this month, it fell by -37. But dont worry, your score is still pretty good at 762.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1039590,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1036674,
            "score": null,
            "difference": null,
            "description": null,
            "areaType": "neighborhood",
            "__typename": "Score"
        },
        {
            "areaId": 1033770,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"11823103",
    "airbnb_property_id": "26281364",
    "homeaway_property_id": null,
    "m_homeaway_property_id": "1530394",
    "title": "Beautiful 1BD Apt with Roofdeck in Passyunk Square",
    "room_type": "Entire home/apt",
    "property_type": "Apartment",
    "adr": 124.52,
    "occ": "permission_denied",
    "revenue": "permission_denied",
    "reviews": 215,
    "rating": 9.8,
    "bedrooms": 1,
    "accommodates": 3,
    "bathrooms": 1.0,
    "latitude": 39.9298,
    "longitude": -75.1616,
    "days_available": 349,
    "img_cover": "https://a0.muscache.com/im/pictures/851272bf-aaab-449f-bd14-02f5ad6efaed.jpg?aki_policy=x_large",
    "platforms": {
        "airbnb_property_id": "26281364",
        "homeaway_property_id": "1530394"
    },
    "regions": {
        "neighborhood_ids": [
            127793,
            127805,
            127821
        ],
        "zipcode_ids": [
            4583
        ]
    }
}</t>
      </text>
    </comment>
    <comment ref="AU8" authorId="0" shapeId="0">
      <text>
        <t>AllTheRooms:{
    "name": "Best of Philly in The Heart of Chestnut Hill",
    "rating": 100,
    "areaName": "Chestnut Hill, Philadelphia, PA 19118, United States",
    "areaId": 1052957,
    "uid": "31191142",
    "providerId": "airbnb",
    "arrangementType": "Entire Home",
    "instantBook": null,
    "isManaged": null,
    "latitude": 40.07631,
    "longitude": -75.20708,
    "url": "https://www.airbnb.com/rooms/31191142",
    "sleeps": 3,
    "bedrooms": 1,
    "bathrooms": 1,
    "image": {
        "t": null,
        "n": "https://a0.muscache.com/im/pictures/d8015c6e-40a3-4ff2-8b49-614aaaaee4f2.jpg",
        "__typename": "Image"
    },
    "vrps": {
        "value": 908,
        "month": "2022-12-31",
        "__typename": "VrpsScore"
    },
    "isSuperhost": true,
    "dailyRate": 135.768412698,
    "occupancyRate": 0.612245,
    "trackedId": null,
    "reviewsCount": 334,
    "beds": 1,
    "hostName": "Caleb",
    "childrenAllowed": true,
    "eventsAllowed": false,
    "smokingAllowed": false,
    "petsAllowed": false,
    "checkInTime": "16:00",
    "checkOutTime": "11:00",
    "cleaningFee": 50,
    "weeklyDiscountFactor": 0.9,
    "monthlyDiscountFactor": 0.8,
    "scores": [
        {
            "areaId": null,
            "score": 908,
            "difference": 77,
            "description": [
                "Great news your score improved by 77 points, and your overall performance score is now a very impressive 908 points - great work! "
            ],
            "areaType": "radius",
            "__typename": "Score"
        },
        {
            "areaId": 1052957,
            "score": null,
            "difference": null,
            "description": null,
            "areaType": "postalcode",
            "__typename": "Score"
        },
        {
            "areaId": 1036356,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"11900731",
    "airbnb_property_id": "31191142",
    "homeaway_property_id": null,
    "m_homeaway_property_id": null,
    "title": "Best of Philly in The Heart of Chestnut Hill",
    "room_type": "Entire home/apt",
    "property_type": "Apartment",
    "adr": 142.94,
    "occ": "permission_denied",
    "revenue": "permission_denied",
    "reviews": 324,
    "rating": 9.9,
    "bedrooms": 1,
    "accommodates": 3,
    "bathrooms": 1.0,
    "latitude": 40.07631,
    "longitude": -75.20708,
    "days_available": 300,
    "img_cover": "https://a0.muscache.com/im/pictures/d8015c6e-40a3-4ff2-8b49-614aaaaee4f2.jpg?aki_policy=x_large",
    "platforms": {
        "airbnb_property_id": "31191142",
        "homeaway_property_id": null
    },
    "regions": {
        "neighborhood_ids": [
            127744
        ],
        "zipcode_ids": [
            3446
        ]
    }
}</t>
      </text>
    </comment>
    <comment ref="AV8" authorId="0" shapeId="0">
      <text>
        <t>AllTheRooms:{
    "name": "Stunning Apartment- Italian Market District",
    "rating": 100,
    "areaName": "Bella Vista, Philadelphia, PA 19147, United States",
    "areaId": 1043362,
    "uid": "31288908",
    "providerId": "airbnb",
    "arrangementType": "Entire Home",
    "instantBook": null,
    "isManaged": null,
    "latitude": 39.93916,
    "longitude": -75.157,
    "url": "https://www.airbnb.com/rooms/31288908",
    "sleeps": 2,
    "bedrooms": 1,
    "bathrooms": 1,
    "image": {
        "t": null,
        "n": "https://a0.muscache.com/im/pictures/7ca98832-9437-4480-9bbe-e5e2c93a3722.jpg",
        "__typename": "Image"
    },
    "vrps": {
        "value": 350,
        "month": "2022-12-31",
        "__typename": "VrpsScore"
    },
    "isSuperhost": true,
    "dailyRate": 85.65620915,
    "occupancyRate": 0.545455,
    "trackedId": null,
    "reviewsCount": 366,
    "beds": 1,
    "hostName": "Derek",
    "childrenAllowed": true,
    "eventsAllowed": false,
    "smokingAllowed": false,
    "petsAllowed": false,
    "checkInTime": "16:00",
    "checkOutTime": "11:00",
    "cleaningFee": 40,
    "weeklyDiscountFactor": 0.95,
    "monthlyDiscountFactor": 0.95,
    "scores": [
        {
            "areaId": null,
            "score": 350,
            "difference": 6,
            "description": [
                "We are heading in the right direction! You gained 6 points this month. Your current  score is 350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1037496,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1033770,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"11965185",
    "airbnb_property_id": "31288908",
    "homeaway_property_id": null,
    "m_homeaway_property_id": null,
    "title": "Stunning Apartment- Italian Market District",
    "room_type": "Entire home/apt",
    "property_type": "Apartment",
    "adr": 82.1,
    "occ": "permission_denied",
    "revenue": "permission_denied",
    "reviews": 365,
    "rating": 9.5,
    "bedrooms": 1,
    "accommodates": 2,
    "bathrooms": 1.0,
    "latitude": 39.93916,
    "longitude": -75.157,
    "days_available": 313,
    "img_cover": "https://a0.muscache.com/im/pictures/7ca98832-9437-4480-9bbe-e5e2c93a3722.jpg?aki_policy=x_large",
    "platforms": {
        "airbnb_property_id": "31288908",
        "homeaway_property_id": null
    },
    "regions": {
        "neighborhood_ids": [
            127735,
            127805
        ],
        "zipcode_ids": [
            4583
        ]
    }
}</t>
      </text>
    </comment>
    <comment ref="AW8" authorId="0" shapeId="0">
      <text>
        <t>AllTheRooms:{
    "name": "LIVE IN THE HEART OF PHILLY! CENTER CITY 1/1 JEWEL",
    "rating": 90,
    "areaName": "Center City, Philadelphia, PA 19146, United States",
    "areaId": 1057525,
    "uid": "31599104",
    "providerId": "airbnb",
    "arrangementType": "Entire Home",
    "instantBook": null,
    "isManaged": null,
    "latitude": 39.94651,
    "longitude": -75.17693,
    "url": "https://www.airbnb.com/rooms/31599104",
    "sleeps": 2,
    "bedrooms": 1,
    "bathrooms": 1,
    "image": {
        "t": null,
        "n": "https://a0.muscache.com/im/pictures/22c3e63a-b693-407b-bd38-78f20f91fe9c.jpg",
        "__typename": "Image"
    },
    "vrps": {
        "value": 878,
        "month": "2022-12-31",
        "__typename": "VrpsScore"
    },
    "isSuperhost": false,
    "dailyRate": 122.801335312,
    "occupancyRate": 0.954674,
    "trackedId": null,
    "reviewsCount": 225,
    "beds": 2,
    "hostName": "Brittani",
    "childrenAllowed": true,
    "eventsAllowed": false,
    "smokingAllowed": false,
    "petsAllowed": true,
    "checkInTime": "16:00",
    "checkOutTime": "10:00",
    "cleaningFee": 75,
    "weeklyDiscountFactor": 0.9,
    "monthlyDiscountFactor": 0.9,
    "scores": [
        {
            "areaId": null,
            "score": 878,
            "difference": 83,
            "description": [
                "Great news your score improved by 83 points, and your overall performance score is now a very impressive 878 points - great work!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"12173589",
    "airbnb_property_id": "31599104",
    "homeaway_property_id": null,
    "m_homeaway_property_id": null,
    "title": "LIVE IN THE HEART OF PHILLY! CENTER CITY 1/1 JEWEL",
    "room_type": "Entire home/apt",
    "property_type": "Apartment",
    "adr": 97.35,
    "occ": "permission_denied",
    "revenue": "permission_denied",
    "reviews": 221,
    "rating": 9.0,
    "bedrooms": 1,
    "accommodates": 2,
    "bathrooms": 1.0,
    "latitude": 39.94651,
    "longitude": -75.17693,
    "days_available": 336,
    "img_cover": "https://a0.muscache.com/im/pictures/22c3e63a-b693-407b-bd38-78f20f91fe9c.jpg?aki_policy=x_large",
    "platforms": {
        "airbnb_property_id": "31599104",
        "homeaway_property_id": null
    },
    "regions": {
        "zipcode_ids": [
            3082
        ],
        "neighborhood_ids": [
            127743,
            127756
        ]
    }
}</t>
      </text>
    </comment>
    <comment ref="AX8" authorId="0" shapeId="0">
      <text>
        <t>AllTheRooms:{
    "name": "Walk everywhere from Stunning Architectural Flat!",
    "rating": 90,
    "areaName": "Rittenhouse Square, Philadelphia, PA 19103, United States",
    "areaId": 1057503,
    "uid": "31827639",
    "providerId": "airbnb",
    "arrangementType": "Entire Home",
    "instantBook": null,
    "isManaged": null,
    "latitude": 39.94645,
    "longitude": -75.16898,
    "url": "https://www.airbnb.com/rooms/31827639",
    "sleeps": 4,
    "bedrooms": 2,
    "bathrooms": 1,
    "image": {
        "t": null,
        "n": "https://a0.muscache.com/im/pictures/prohost-api/Hosting-31827639/original/d1a683e5-22cb-4a42-a156-2c054e8248d5.jpeg",
        "__typename": "Image"
    },
    "vrps": {
        "value": 946,
        "month": "2022-12-31",
        "__typename": "VrpsScore"
    },
    "isSuperhost": false,
    "dailyRate": 185.254807692,
    "occupancyRate": 0.891429,
    "trackedId": null,
    "reviewsCount": 105,
    "beds": 2,
    "hostName": "Alex From Abode",
    "childrenAllowed": true,
    "eventsAllowed": false,
    "smokingAllowed": false,
    "petsAllowed": false,
    "checkInTime": "16:00",
    "checkOutTime": "11:00",
    "cleaningFee": 0,
    "weeklyDiscountFactor": 0.9,
    "monthlyDiscountFactor": 0.8,
    "scores": [
        {
            "areaId": null,
            "score": 946,
            "difference": -31,
            "description": [
                "A small drop of -31 in  performance score this month, but you're still doing great at 946 points. "
            ],
            "areaType": "radius",
            "__typename": "Score"
        },
        {
            "areaId": 1057503,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"12275781",
    "airbnb_property_id": "31827639",
    "homeaway_property_id": null,
    "m_homeaway_property_id": "2008198",
    "title": "Walk everywhere from Stunning Architectural Flat!",
    "room_type": "Entire home/apt",
    "property_type": "Apartment",
    "adr": 132.21,
    "occ": "permission_denied",
    "revenue": "permission_denied",
    "reviews": 109,
    "rating": 9.2,
    "bedrooms": 1,
    "accommodates": 4,
    "bathrooms": 1.0,
    "latitude": 39.94645,
    "longitude": -75.16898,
    "days_available": 349,
    "img_cover": "https://a0.muscache.com/im/pictures/prohost-api/Hosting-31827639/original/d1a683e5-22cb-4a42-a156-2c054e8248d5.jpeg?aki_policy=x_large",
    "platforms": {
        "airbnb_property_id": "31827639",
        "homeaway_property_id": "2008198"
    },
    "regions": {
        "zipcode_ids": [
            3082
        ],
        "neighborhood_ids": [
            127743,
            127801
        ]
    }
}</t>
      </text>
    </comment>
    <comment ref="AY8" authorId="0" shapeId="0">
      <text>
        <t>AllTheRooms:{
    "name": "SuperStudio! Point Breeze-Sleeps 4-Free St Parking",
    "rating": 90,
    "areaName": "Point Breeze, Philadelphia, PA 19146, United States",
    "areaId": 1057525,
    "uid": "31689925",
    "providerId": "airbnb",
    "arrangementType": "Entire Home",
    "instantBook": null,
    "isManaged": null,
    "latitude": 39.93549,
    "longitude": -75.17427,
    "url": "https://www.airbnb.com/rooms/31689925",
    "sleeps": 4,
    "bedrooms": 1,
    "bathrooms": 1,
    "image": {
        "t": null,
        "n": "https://a0.muscache.com/im/pictures/a9b493bb-0b43-43e1-b40e-ad6f4866a3bd.jpg",
        "__typename": "Image"
    },
    "vrps": {
        "value": 572,
        "month": "2022-12-31",
        "__typename": "VrpsScore"
    },
    "isSuperhost": false,
    "dailyRate": 96.391428571,
    "occupancyRate": 0.672316,
    "trackedId": null,
    "reviewsCount": 234,
    "beds": 2,
    "hostName": "Niko And Carmen",
    "childrenAllowed": true,
    "eventsAllowed": false,
    "smokingAllowed": false,
    "petsAllowed": true,
    "checkInTime": "15:00",
    "checkOutTime": "11:00",
    "cleaningFee": 0,
    "weeklyDiscountFactor": 0.91,
    "monthlyDiscountFactor": 0.78,
    "scores": [
        {
            "areaId": null,
            "score": 572,
            "difference": -3,
            "description": [
                "Uh oh, your  score is at 572 after dropping -3 points this month.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1040008,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"12374890",
    "airbnb_property_id": "31689925",
    "homeaway_property_id": null,
    "m_homeaway_property_id": null,
    "title": "SuperStudio! Point Breeze-Sleeps 4-Free St Parking",
    "room_type": "Entire home/apt",
    "property_type": "Apartment",
    "adr": 89.09,
    "occ": "permission_denied",
    "revenue": "permission_denied",
    "reviews": 231,
    "rating": 9.4,
    "bedrooms": 1,
    "accommodates": 4,
    "bathrooms": 1.0,
    "latitude": 39.93549,
    "longitude": -75.17427,
    "days_available": 316,
    "img_cover": "https://a0.muscache.com/im/pictures/a9b493bb-0b43-43e1-b40e-ad6f4866a3bd.jpg?aki_policy=x_large",
    "platforms": {
        "airbnb_property_id": "31689925",
        "homeaway_property_id": null
    },
    "regions": {
        "neighborhood_ids": [
            127797,
            127805
        ],
        "zipcode_ids": [
            4582
        ]
    }
}</t>
      </text>
    </comment>
    <comment ref="AZ8" authorId="0" shapeId="0">
      <text>
        <t>AllTheRooms:{
    "name": "Modern Lifestyle Entire 1B1B APT Near Center City",
    "rating": 90,
    "areaName": "Poplar, Philadelphia, PA 19123, United States",
    "areaId": 1057439,
    "uid": "33196147",
    "providerId": "airbnb",
    "arrangementType": "Entire Home",
    "instantBook": null,
    "isManaged": null,
    "latitude": 39.96179,
    "longitude": -75.15591,
    "url": "https://www.airbnb.com/rooms/33196147",
    "sleeps": 2,
    "bedrooms": 1,
    "bathrooms": 1,
    "image": {
        "t": null,
        "n": "https://a0.muscache.com/im/pictures/b59902e1-f7e5-48da-86fa-b244fdc45c5c.jpg",
        "__typename": "Image"
    },
    "vrps": {
        "value": 0,
        "month": "2022-12-31",
        "__typename": "VrpsScore"
    },
    "isSuperhost": false,
    "dailyRate": 133.943076923,
    "occupancyRate": 0.656566,
    "trackedId": null,
    "reviewsCount": 355,
    "beds": 2,
    "hostName": "Alina &amp; Fanny",
    "childrenAllowed": true,
    "eventsAllowed": false,
    "smokingAllowed": false,
    "petsAllowed": false,
    "checkInTime": "16:00",
    "checkOutTime": "11:00",
    "cleaningFee": 45,
    "weeklyDiscountFactor": 0.95,
    "monthlyDiscountFactor": 0.9,
    "scores": [
        {
            "areaId": null,
            "score": null,
            "difference": null,
            "description": null,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"12729510",
    "airbnb_property_id": "33196147",
    "homeaway_property_id": null,
    "m_homeaway_property_id": "9239786ha",
    "title": "Modern Lifestyle Entire 1B1B APT Near Center City",
    "room_type": "Entire home/apt",
    "property_type": "Apartment",
    "adr": 129.91,
    "occ": "permission_denied",
    "revenue": "permission_denied",
    "reviews": 355,
    "rating": null,
    "bedrooms": 1,
    "accommodates": 2,
    "bathrooms": 1.0,
    "latitude": 39.96179,
    "longitude": -75.15591,
    "days_available": 327,
    "img_cover": "https://a0.muscache.com/im/pictures/b59902e1-f7e5-48da-86fa-b244fdc45c5c.jpg?aki_policy=x_large",
    "platforms": {
        "airbnb_property_id": "33196147",
        "homeaway_property_id": "9239786ha"
    },
    "regions": {
        "neighborhood_ids": [
            127798
        ],
        "zipcode_ids": [
            3826
        ]
    }
}</t>
      </text>
    </comment>
    <comment ref="BA8" authorId="0" shapeId="0">
      <text>
        <t>AllTheRooms:{
    "name": "Quaint Queen Village Home and Private Backyard",
    "rating": 100,
    "areaName": "Pennsport, Philadelphia, PA 19147, United States",
    "areaId": 1043362,
    "uid": "27196856",
    "providerId": "airbnb",
    "arrangementType": "Entire Home",
    "instantBook": null,
    "isManaged": null,
    "latitude": 39.93681,
    "longitude": -75.14838,
    "url": "https://www.airbnb.com/rooms/27196856",
    "sleeps": 2,
    "bedrooms": 1,
    "bathrooms": 1,
    "image": {
        "t": null,
        "n": "https://a0.muscache.com/im/pictures/43cf16fa-2e87-409a-9a14-ab62d7afba96.jpg",
        "__typename": "Image"
    },
    "vrps": {
        "value": 879,
        "month": "2022-12-31",
        "__typename": "VrpsScore"
    },
    "isSuperhost": true,
    "dailyRate": 104.348435673,
    "occupancyRate": 0.672566,
    "trackedId": null,
    "reviewsCount": 164,
    "beds": 1,
    "hostName": "Adam",
    "childrenAllowed": true,
    "eventsAllowed": false,
    "smokingAllowed": false,
    "petsAllowed": false,
    "checkInTime": "15:00",
    "checkOutTime": "11:00",
    "cleaningFee": 65,
    "weeklyDiscountFactor": 0.81,
    "monthlyDiscountFactor": 0.75,
    "scores": [
        {
            "areaId": null,
            "score": 879,
            "difference": 29,
            "description": [
                "Great news your score improved by 29 points, and your overall performance score is now a very impressive 879 points - great work!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1039026,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1033803,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"13024461",
    "airbnb_property_id": "27196856",
    "homeaway_property_id": null,
    "m_homeaway_property_id": null,
    "title": "Quaint Queen Village Home and Private Backyard",
    "room_type": "Entire home/apt",
    "property_type": "Apartment",
    "adr": 102.28,
    "occ": "permission_denied",
    "revenue": "permission_denied",
    "reviews": 160,
    "rating": 9.8,
    "bedrooms": 1,
    "accommodates": 2,
    "bathrooms": 1.0,
    "latitude": 39.93681,
    "longitude": -75.14838,
    "days_available": 318,
    "img_cover": "https://a0.muscache.com/im/pictures/43cf16fa-2e87-409a-9a14-ab62d7afba96.jpg?aki_policy=x_large",
    "platforms": {
        "airbnb_property_id": "27196856",
        "homeaway_property_id": null
    },
    "regions": {
        "zipcode_ids": [
            4583
        ],
        "neighborhood_ids": [
            127795,
            127805
        ]
    }
}</t>
      </text>
    </comment>
    <comment ref="BB8" authorId="0" shapeId="0">
      <text>
        <t>AllTheRooms:{
    "name": "Cozy studio Apt in University City of Philadelphia",
    "rating": 90,
    "areaName": "University City, Philadelphia, PA 19104, United States",
    "areaId": 1072971,
    "uid": "31101237",
    "providerId": "airbnb",
    "arrangementType": "Entire Home",
    "instantBook": null,
    "isManaged": null,
    "latitude": 39.95812,
    "longitude": -75.21112,
    "url": "https://www.airbnb.com/rooms/31101237",
    "sleeps": 2,
    "bedrooms": 1,
    "bathrooms": 1,
    "image": {
        "t": null,
        "n": "https://a0.muscache.com/im/pictures/1a3e337b-ea3c-4578-b178-3f961a18351a.jpg",
        "__typename": "Image"
    },
    "vrps": {
        "value": 517,
        "month": "2022-12-31",
        "__typename": "VrpsScore"
    },
    "isSuperhost": true,
    "dailyRate": 61.480731707,
    "occupancyRate": 0.634675,
    "trackedId": null,
    "reviewsCount": 138,
    "beds": 1,
    "hostName": "Ping",
    "childrenAllowed": true,
    "eventsAllowed": false,
    "smokingAllowed": false,
    "petsAllowed": false,
    "checkInTime": "15:00",
    "checkOutTime": "10:00",
    "cleaningFee": 25,
    "weeklyDiscountFactor": 0.95,
    "monthlyDiscountFactor": 0.92,
    "scores": [
        {
            "areaId": null,
            "score": 517,
            "difference": 64,
            "description": [
                "We are heading in the right direction! You gained 64 points this month. Your current  score is 517 "
            ],
            "areaType": "radius",
            "__typename": "Score"
        },
        {
            "areaId": 1072971,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1033789,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"13206086",
    "airbnb_property_id": "31101237",
    "homeaway_property_id": null,
    "m_homeaway_property_id": null,
    "title": "Cozy studio Apt in University City of Philadelphia",
    "room_type": "Entire home/apt",
    "property_type": "House",
    "adr": 62.13,
    "occ": "permission_denied",
    "revenue": "permission_denied",
    "reviews": 137,
    "rating": 9.4,
    "bedrooms": 1,
    "accommodates": 2,
    "bathrooms": 1.0,
    "latitude": 39.95812,
    "longitude": -75.21112,
    "days_available": 309,
    "img_cover": "https://a0.muscache.com/im/pictures/1a3e337b-ea3c-4578-b178-3f961a18351a.jpg?aki_policy=x_large",
    "platforms": {
        "airbnb_property_id": "31101237",
        "homeaway_property_id": null
    },
    "regions": {
        "neighborhood_ids": [
            127814
        ],
        "zipcode_ids": [
            4222
        ]
    }
}</t>
      </text>
    </comment>
    <comment ref="BC8" authorId="0" shapeId="0">
      <text>
        <t>AllTheRooms:{
    "name": "Swanky 1-Bedroom Apartment in Philadelphia",
    "rating": 100,
    "areaName": "Point Breeze, Philadelphia, PA 19145, United States",
    "areaId": 1057524,
    "uid": "34681430",
    "providerId": "airbnb",
    "arrangementType": "Entire Home",
    "instantBook": null,
    "isManaged": null,
    "latitude": 39.92882,
    "longitude": -75.1746,
    "url": "https://www.airbnb.com/rooms/34681430",
    "sleeps": 2,
    "bedrooms": 1,
    "bathrooms": 1,
    "image": {
        "t": null,
        "n": "https://a0.muscache.com/im/pictures/0ff7dfc6-cdf9-48a8-b7e3-e7fca6130d06.jpg",
        "__typename": "Image"
    },
    "vrps": {
        "value": 704,
        "month": "2022-12-31",
        "__typename": "VrpsScore"
    },
    "isSuperhost": false,
    "dailyRate": 96.684497817,
    "occupancyRate": 0.736334,
    "trackedId": null,
    "reviewsCount": 129,
    "beds": 1,
    "hostName": "Denny",
    "childrenAllowed": true,
    "eventsAllowed": false,
    "smokingAllowed": false,
    "petsAllowed": true,
    "checkInTime": "15:00",
    "checkOutTime": "11:00",
    "cleaningFee": 110,
    "weeklyDiscountFactor": 0.93,
    "monthlyDiscountFactor": 0.85,
    "scores": [
        {
            "areaId": null,
            "score": 704,
            "difference": 138,
            "description": [
                "Well done, your  performance score is up by 138 points this month. It's currently 704. "
            ],
            "areaType": "radius",
            "__typename": "Score"
        },
        {
            "areaId": 1057524,
            "score": null,
            "difference": null,
            "description": null,
            "areaType": "postalcode",
            "__typename": "Score"
        },
        {
            "areaId": 1040008,
            "score": null,
            "difference": null,
            "description": null,
            "areaType": "neighborhood",
            "__typename": "Score"
        },
        {
            "areaId": 1038149,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"13385581",
    "airbnb_property_id": "34681430",
    "homeaway_property_id": null,
    "m_homeaway_property_id": null,
    "title": "Swanky 1-Bedroom Apartment in Philadelphia",
    "room_type": "Entire home/apt",
    "property_type": "Apartment",
    "adr": 90.38,
    "occ": "permission_denied",
    "revenue": "permission_denied",
    "reviews": 128,
    "rating": 9.5,
    "bedrooms": 1,
    "accommodates": 2,
    "bathrooms": 1.0,
    "latitude": 39.92882,
    "longitude": -75.1746,
    "days_available": 314,
    "img_cover": "https://a0.muscache.com/im/pictures/0ff7dfc6-cdf9-48a8-b7e3-e7fca6130d06.jpg?aki_policy=x_large",
    "platforms": {
        "airbnb_property_id": "34681430",
        "homeaway_property_id": null
    },
    "regions": {
        "neighborhood_ids": [
            127780,
            127797,
            127805
        ],
        "zipcode_ids": [
            4581
        ]
    }
}</t>
      </text>
    </comment>
    <comment ref="BD8" authorId="0" shapeId="0">
      <text>
        <t>AllTheRooms:{
    "name": "CozyStudio3 by UPenn, Drexel, CHOP, USMLE, USCIS",
    "rating": 100,
    "areaName": "Philadelphia, PA 19104, United States",
    "areaId": 1057504,
    "uid": "37216744",
    "providerId": "airbnb",
    "arrangementType": "Entire Home",
    "instantBook": null,
    "isManaged": null,
    "latitude": 39.956715675233966,
    "longitude": -75.20986495669062,
    "url": "https://www.airbnb.com/rooms/37216744",
    "sleeps": 2,
    "bedrooms": 1,
    "bathrooms": 1,
    "image": {
        "t": null,
        "n": "https://a0.muscache.com/im/pictures/73bc07f9-aa75-400c-9083-b47974a10d6f.jpg",
        "__typename": "Image"
    },
    "vrps": {
        "value": 622,
        "month": "2022-12-31",
        "__typename": "VrpsScore"
    },
    "isSuperhost": true,
    "dailyRate": 74.896957447,
    "occupancyRate": 0.701493,
    "trackedId": null,
    "reviewsCount": 199,
    "beds": 1,
    "hostName": "Andy",
    "childrenAllowed": null,
    "eventsAllowed": false,
    "smokingAllowed": false,
    "petsAllowed": false,
    "checkInTime": "17:00",
    "checkOutTime": "11:00",
    "cleaningFee": 45,
    "weeklyDiscountFactor": 0.97,
    "monthlyDiscountFactor": 1,
    "scores": [
        {
            "areaId": null,
            "score": 622,
            "difference": 90,
            "description": [
                "Well done, your  performance score is up by 90 points this month. It's currently 622. "
            ],
            "areaType": "radius",
            "__typename": "Score"
        },
        {
            "areaId": 1057504,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"14462367",
    "airbnb_property_id": "37216744",
    "homeaway_property_id": null,
    "m_homeaway_property_id": null,
    "title": "CozyStudio3 by UPenn, Drexel, CHOP, USMLE, USCIS",
    "room_type": "Entire home/apt",
    "property_type": "Apartment",
    "adr": 73.38,
    "occ": "permission_denied",
    "revenue": "permission_denied",
    "reviews": 194,
    "rating": 9.6,
    "bedrooms": 1,
    "accommodates": 2,
    "bathrooms": 1.0,
    "latitude": 39.9567156752,
    "longitude": -75.2098649567,
    "days_available": 311,
    "img_cover": "https://a0.muscache.com/im/pictures/73bc07f9-aa75-400c-9083-b47974a10d6f.jpg?aki_policy=x_large",
    "platforms": {
        "airbnb_property_id": "37216744",
        "homeaway_property_id": null
    },
    "regions": {
        "neighborhood_ids": [
            127814
        ],
        "zipcode_ids": [
            3083
        ]
    }
}</t>
      </text>
    </comment>
    <comment ref="BE8" authorId="0" shapeId="0">
      <text>
        <t>AllTheRooms:{
    "name": "Scandinavian Tiny Home on Historic Downtown Block",
    "rating": 100,
    "areaName": "Philadelphia, PA 19107, United States",
    "areaId": 1052483,
    "uid": "36912387",
    "providerId": "airbnb",
    "arrangementType": "Entire Home",
    "instantBook": null,
    "isManaged": null,
    "latitude": 39.94593,
    "longitude": -75.16311,
    "url": "https://www.airbnb.com/rooms/36912387",
    "sleeps": 3,
    "bedrooms": 1,
    "bathrooms": 1,
    "image": {
        "t": null,
        "n": "https://a0.muscache.com/im/pictures/ee7d2d73-5f76-4e02-b9ec-cbc34aaaff6e.jpg",
        "__typename": "Image"
    },
    "vrps": {
        "value": 981,
        "month": "2022-12-31",
        "__typename": "VrpsScore"
    },
    "isSuperhost": true,
    "dailyRate": 180.761883408,
    "occupancyRate": 0.740864,
    "trackedId": null,
    "reviewsCount": 180,
    "beds": 2,
    "hostName": "Scott",
    "childrenAllowed": false,
    "eventsAllowed": false,
    "smokingAllowed": false,
    "petsAllowed": true,
    "checkInTime": "16:00",
    "checkOutTime": "11:00",
    "cleaningFee": 100,
    "weeklyDiscountFactor": 0.9,
    "monthlyDiscountFactor": 0.85,
    "scores": [
        {
            "areaId": null,
            "score": 981,
            "difference": 19,
            "description": [
                "Great news your score improved by 19 points, and your overall performance score is now a very impressive 981 points - great work!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1039629,
            "score": null,
            "difference": null,
            "description": null,
            "areaType": "neighborhood",
            "__typename": "Score"
        },
        {
            "areaId": 1039580,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"14613736",
    "airbnb_property_id": "36912387",
    "homeaway_property_id": null,
    "m_homeaway_property_id": null,
    "title": "Scandinavian Tiny Home on Historic Downtown Block",
    "room_type": "Entire home/apt",
    "property_type": "Townhouse",
    "adr": 205.32,
    "occ": "permission_denied",
    "revenue": "permission_denied",
    "reviews": 176,
    "rating": 10.0,
    "bedrooms": 1,
    "accommodates": 4,
    "bathrooms": 1.0,
    "latitude": 39.94593,
    "longitude": -75.16311,
    "days_available": 315,
    "img_cover": "https://a0.muscache.com/im/pictures/ee7d2d73-5f76-4e02-b9ec-cbc34aaaff6e.jpg?aki_policy=x_large",
    "platforms": {
        "airbnb_property_id": "36912387",
        "homeaway_property_id": null
    },
    "regions": {
        "zipcode_ids": [
            3438
        ],
        "neighborhood_ids": [
            127743,
            127761,
            127815
        ]
    }
}</t>
      </text>
    </comment>
    <comment ref="BF8" authorId="0" shapeId="0">
      <text>
        <t>AllTheRooms:{
    "name": "Abode | XS House | Walk to Convention Center",
    "rating": 90,
    "areaName": "Chinatown, Philadelphia, PA 19107, United States",
    "areaId": 1052483,
    "uid": "38391287",
    "providerId": "airbnb",
    "arrangementType": "Entire Home",
    "instantBook": null,
    "isManaged": null,
    "latitude": 39.95595,
    "longitude": -75.15737,
    "url": "https://www.airbnb.com/rooms/38391287",
    "sleeps": 4,
    "bedrooms": 1,
    "bathrooms": 1,
    "image": {
        "t": null,
        "n": "https://a0.muscache.com/im/pictures/28086836-3b9c-4df6-b043-ee0e520abbc6.jpg",
        "__typename": "Image"
    },
    "vrps": {
        "value": 0,
        "month": "2022-12-31",
        "__typename": "VrpsScore"
    },
    "isSuperhost": false,
    "dailyRate": 132.527488152,
    "occupancyRate": 0.732639,
    "trackedId": null,
    "reviewsCount": 83,
    "beds": 2,
    "hostName": "Alex From Abode",
    "childrenAllowed": true,
    "eventsAllowed": false,
    "smokingAllowed": false,
    "petsAllowed": false,
    "checkInTime": "16:00",
    "checkOutTime": "11:00",
    "cleaningFee": 79,
    "weeklyDiscountFactor": 0.9,
    "monthlyDiscountFactor": 0.8,
    "scores": [
        {
            "areaId": null,
            "score": null,
            "difference": null,
            "description": null,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1039585,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"14893551",
    "airbnb_property_id": "38391287",
    "homeaway_property_id": null,
    "m_homeaway_property_id": null,
    "title": "Abode | XS House | Walk to Convention Center",
    "room_type": "Entire home/apt",
    "property_type": "Apartment",
    "adr": 126.22,
    "occ": "permission_denied",
    "revenue": "permission_denied",
    "reviews": 87,
    "rating": 8.8,
    "bedrooms": 1,
    "accommodates": 4,
    "bathrooms": 1.0,
    "latitude": 39.95595,
    "longitude": -75.15737,
    "days_available": 363,
    "img_cover": "https://a0.muscache.com/im/pictures/28086836-3b9c-4df6-b043-ee0e520abbc6.jpg?aki_policy=x_large",
    "platforms": {
        "airbnb_property_id": "38391287",
        "homeaway_property_id": null
    },
    "regions": {
        "zipcode_ids": [
            3438
        ],
        "neighborhood_ids": [
            127743,
            127745
        ]
    }
}</t>
      </text>
    </comment>
    <comment ref="BG8" authorId="0" shapeId="0">
      <text>
        <t>AllTheRooms:{
    "name": "Abode | XS House | Stunning Architectural Flat",
    "rating": 90,
    "areaName": "Chinatown, Philadelphia, PA 19107, United States",
    "areaId": 1052483,
    "uid": "38429033",
    "providerId": "airbnb",
    "arrangementType": "Entire Home",
    "instantBook": null,
    "isManaged": null,
    "latitude": 39.95684,
    "longitude": -75.15941,
    "url": "https://www.airbnb.com/rooms/38429033",
    "sleeps": 4,
    "bedrooms": 1,
    "bathrooms": 1,
    "image": {
        "t": null,
        "n": "https://a0.muscache.com/im/pictures/prohost-api/Hosting-38429033/original/b233f237-ff14-4df0-982e-80cdaa379898.jpeg",
        "__typename": "Image"
    },
    "vrps": {
        "value": 922,
        "month": "2022-12-31",
        "__typename": "VrpsScore"
    },
    "isSuperhost": false,
    "dailyRate": 129.126989619,
    "occupancyRate": 0.857567,
    "trackedId": null,
    "reviewsCount": 117,
    "beds": 1,
    "hostName": "Alex From Abode",
    "childrenAllowed": true,
    "eventsAllowed": false,
    "smokingAllowed": false,
    "petsAllowed": false,
    "checkInTime": "16:00",
    "checkOutTime": "11:00",
    "cleaningFee": 0,
    "weeklyDiscountFactor": 0.9,
    "monthlyDiscountFactor": 0.8,
    "scores": [
        {
            "areaId": null,
            "score": 922,
            "difference": 53,
            "description": [
                "Great news your score improved by 53 points, and your overall performance score is now a very impressive 922 points - great work!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"14905916",
    "airbnb_property_id": "38429033",
    "homeaway_property_id": null,
    "m_homeaway_property_id": "2008204",
    "title": "Abode | XS House | Stunning Architectural Flat",
    "room_type": "Entire home/apt",
    "property_type": "Apartment",
    "adr": 143.88,
    "occ": "permission_denied",
    "revenue": "permission_denied",
    "reviews": 113,
    "rating": null,
    "bedrooms": 1,
    "accommodates": 4,
    "bathrooms": 1.0,
    "latitude": 39.9568378547,
    "longitude": -75.159409169,
    "days_available": 328,
    "img_cover": "https://a0.muscache.com/im/pictures/prohost-api/Hosting-38429033/original/b233f237-ff14-4df0-982e-80cdaa379898.jpeg?aki_policy=x_large",
    "platforms": {
        "airbnb_property_id": "38429033",
        "homeaway_property_id": "2008204"
    },
    "regions": {
        "zipcode_ids": [
            3438
        ],
        "neighborhood_ids": [
            127743
        ]
    }
}</t>
      </text>
    </comment>
    <comment ref="BH8" authorId="0" shapeId="0">
      <text>
        <t>AllTheRooms:{
    "name": "Abode | XS House | Bright and Airy 1-Bedroom",
    "rating": 90,
    "areaName": "Chinatown, Philadelphia, PA 19107, United States",
    "areaId": 1052483,
    "uid": "38431416",
    "providerId": "airbnb",
    "arrangementType": "Entire Home",
    "instantBook": null,
    "isManaged": null,
    "latitude": 39.95619,
    "longitude": -75.15742,
    "url": "https://www.airbnb.com/rooms/38431416",
    "sleeps": 4,
    "bedrooms": 1,
    "bathrooms": 1,
    "image": {
        "t": null,
        "n": "https://a0.muscache.com/im/pictures/prohost-api/Hosting-38431416/original/e0288b9c-1bee-4b12-8138-a65c8906a3f3.jpeg",
        "__typename": "Image"
    },
    "vrps": {
        "value": 938,
        "month": "2022-12-31",
        "__typename": "VrpsScore"
    },
    "isSuperhost": false,
    "dailyRate": 136.622112383,
    "occupancyRate": 0.700565,
    "trackedId": null,
    "reviewsCount": 75,
    "beds": 1,
    "hostName": "Alex From Abode",
    "childrenAllowed": true,
    "eventsAllowed": false,
    "smokingAllowed": false,
    "petsAllowed": false,
    "checkInTime": "16:00",
    "checkOutTime": "11:00",
    "cleaningFee": 0,
    "weeklyDiscountFactor": 0.9,
    "monthlyDiscountFactor": 0.8,
    "scores": [
        {
            "areaId": null,
            "score": 938,
            "difference": 33,
            "description": [
                "Great news your score improved by 33 points, and your overall performance score is now a very impressive 938 points - great work!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"14905981",
    "airbnb_property_id": "38431416",
    "homeaway_property_id": null,
    "m_homeaway_property_id": null,
    "title": "Abode | XS House | Bright and Airy 1-Bedroom",
    "room_type": "Entire home/apt",
    "property_type": "Apartment",
    "adr": 147.16,
    "occ": "permission_denied",
    "revenue": "permission_denied",
    "reviews": 73,
    "rating": 9.0,
    "bedrooms": 1,
    "accommodates": 4,
    "bathrooms": 1.0,
    "latitude": 39.95619,
    "longitude": -75.15742,
    "days_available": 304,
    "img_cover": "https://a0.muscache.com/im/pictures/prohost-api/Hosting-38431416/original/e0288b9c-1bee-4b12-8138-a65c8906a3f3.jpeg?aki_policy=x_large",
    "platforms": {
        "airbnb_property_id": "38431416",
        "homeaway_property_id": null
    },
    "regions": {
        "zipcode_ids": [
            3438
        ],
        "neighborhood_ids": [
            127743
        ]
    }
}</t>
      </text>
    </comment>
    <comment ref="BI8" authorId="0" shapeId="0">
      <text>
        <t>AllTheRooms:{
    "name": "Exquisite Old City Charm | A+ Location | Sleeps 4",
    "rating": 100,
    "areaName": "Old City, Philadelphia, PA 19106, United States",
    "areaId": 1040954,
    "uid": "38091742",
    "providerId": "airbnb",
    "arrangementType": "Entire Home",
    "instantBook": null,
    "isManaged": null,
    "latitude": 39.95192,
    "longitude": -75.14359,
    "url": "https://www.airbnb.com/rooms/38091742",
    "sleeps": 4,
    "bedrooms": 1,
    "bathrooms": 1,
    "image": {
        "t": null,
        "n": "https://a0.muscache.com/im/pictures/43b7e996-9d86-46f8-972f-958cd87c109b.jpg",
        "__typename": "Image"
    },
    "vrps": {
        "value": 977,
        "month": "2022-12-31",
        "__typename": "VrpsScore"
    },
    "isSuperhost": true,
    "dailyRate": 175.259484979,
    "occupancyRate": 0.803448,
    "trackedId": null,
    "reviewsCount": 241,
    "beds": 2,
    "hostName": "Johnny",
    "childrenAllowed": true,
    "eventsAllowed": false,
    "smokingAllowed": false,
    "petsAllowed": false,
    "checkInTime": "15:00",
    "checkOutTime": "11:00",
    "cleaningFee": 58,
    "weeklyDiscountFactor": 0.91,
    "monthlyDiscountFactor": 0.86,
    "scores": [
        {
            "areaId": null,
            "score": 977,
            "difference": 26,
            "description": [
                "Great news your score improved by 26 points, and your overall performance score is now a very impressive 977 points - great work! "
            ],
            "areaType": "radius",
            "__typename": "Score"
        },
        {
            "areaId": 1040954,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1038946,
            "score": null,
            "difference": null,
            "description": null,
            "areaType": "neighborhood",
            "__typename": "Score"
        },
        {
            "areaId": 868839,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"14916802",
    "airbnb_property_id": "38091742",
    "homeaway_property_id": null,
    "m_homeaway_property_id": null,
    "title": "Exquisite Old City Charm | A+ Location | Sleeps 4",
    "room_type": "Entire home/apt",
    "property_type": "Apartment",
    "adr": 149.93,
    "occ": "permission_denied",
    "revenue": "permission_denied",
    "reviews": 238,
    "rating": 9.9,
    "bedrooms": 1,
    "accommodates": 4,
    "bathrooms": 1.0,
    "latitude": 39.95192,
    "longitude": -75.14359,
    "days_available": 365,
    "img_cover": "https://a0.muscache.com/im/pictures/43b7e996-9d86-46f8-972f-958cd87c109b.jpg?aki_policy=x_large",
    "platforms": {
        "airbnb_property_id": "38091742",
        "homeaway_property_id": null
    },
    "regions": {
        "neighborhood_ids": [
            127743,
            127786
        ],
        "zipcode_ids": [
            3084
        ]
    }
}</t>
      </text>
    </comment>
    <comment ref="BJ8" authorId="0" shapeId="0">
      <text>
        <t>AllTheRooms:{
    "name": "Poor Richard Studio in Kestrel Building - Close to Reading Terminal. EASY CONTACTLESS CHECK-IN!",
    "rating": 100,
    "areaName": "Callowhill, Philadelphia, PA 19107, United States",
    "areaId": 1052483,
    "uid": "38574675",
    "providerId": "airbnb",
    "arrangementType": "Entire Home",
    "instantBook": null,
    "isManaged": null,
    "latitude": 39.95893,
    "longitude": -75.16046,
    "url": "https://www.airbnb.com/rooms/38574675",
    "sleeps": 2,
    "bedrooms": 1,
    "bathrooms": 1,
    "image": {
        "t": null,
        "n": "https://a0.muscache.com/im/pictures/c2a651f9-69f5-4a63-8a59-f9c4893fedde.jpg",
        "__typename": "Image"
    },
    "vrps": {
        "value": 844,
        "month": "2022-12-31",
        "__typename": "VrpsScore"
    },
    "isSuperhost": true,
    "dailyRate": 151.581219512,
    "occupancyRate": 0.669935,
    "trackedId": null,
    "reviewsCount": 145,
    "beds": 1,
    "hostName": "Chris",
    "childrenAllowed": true,
    "eventsAllowed": false,
    "smokingAllowed": false,
    "petsAllowed": true,
    "checkInTime": "15:00",
    "checkOutTime": "11:00",
    "cleaningFee": 76,
    "weeklyDiscountFactor": 0.95,
    "monthlyDiscountFactor": 0.85,
    "scores": [
        {
            "areaId": null,
            "score": 844,
            "difference": 14,
            "description": [
                "Great news your score improved by 14 points, and your overall performance score is now a very impressive 844 points - great work!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1037557,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"14950851",
    "airbnb_property_id": "38574675",
    "homeaway_property_id": null,
    "m_homeaway_property_id": "1940448",
    "title": "Poor Richard Studio in Kestrel Building - Close to Reading Terminal. EASY CONTACTLESS CHECK-IN!",
    "room_type": "Entire home/apt",
    "property_type": "Apartment",
    "adr": 141.21,
    "occ": "permission_denied",
    "revenue": "permission_denied",
    "reviews": 143,
    "rating": null,
    "bedrooms": 1,
    "accommodates": 2,
    "bathrooms": 1.0,
    "latitude": 39.95893,
    "longitude": -75.16046,
    "days_available": 319,
    "img_cover": "https://a0.muscache.com/im/pictures/c2a651f9-69f5-4a63-8a59-f9c4893fedde.jpg?aki_policy=x_large",
    "platforms": {
        "airbnb_property_id": "38574675",
        "homeaway_property_id": "1940448"
    },
    "regions": {
        "neighborhood_ids": [
            127740
        ],
        "zipcode_ids": [
            3438
        ]
    }
}</t>
      </text>
    </comment>
    <comment ref="BK8" authorId="0" shapeId="0">
      <text>
        <t>AllTheRooms:{
    "name": "Billy Penn Studio Kestrel Building - Love Park, Convention Center, Broad st. 13th st. EASY CONTACTLESS CHECK-IN!",
    "rating": 100,
    "areaName": "Callowhill, Philadelphia, PA 19107, United States",
    "areaId": 1052483,
    "uid": "38521874",
    "providerId": "airbnb",
    "arrangementType": "Entire Home",
    "instantBook": null,
    "isManaged": null,
    "latitude": 39.95855,
    "longitude": -75.15939,
    "url": "https://www.airbnb.com/rooms/38521874",
    "sleeps": 2,
    "bedrooms": 1,
    "bathrooms": 1,
    "image": {
        "t": null,
        "n": "https://a0.muscache.com/im/pictures/20466116-9008-4d5e-bd7f-d2423cd84cbd.jpg",
        "__typename": "Image"
    },
    "vrps": {
        "value": 849,
        "month": "2022-12-31",
        "__typename": "VrpsScore"
    },
    "isSuperhost": true,
    "dailyRate": 155.957345972,
    "occupancyRate": 0.708054,
    "trackedId": null,
    "reviewsCount": 186,
    "beds": 1,
    "hostName": "Chris",
    "childrenAllowed": true,
    "eventsAllowed": false,
    "smokingAllowed": false,
    "petsAllowed": true,
    "checkInTime": "15:00",
    "checkOutTime": "11:00",
    "cleaningFee": 76,
    "weeklyDiscountFactor": 0.95,
    "monthlyDiscountFactor": 0.85,
    "scores": [
        {
            "areaId": null,
            "score": 849,
            "difference": 1,
            "description": [
                "Your  performance score has not changed this month, it's still at 849.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1037557,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"14963420",
    "airbnb_property_id": "38521874",
    "homeaway_property_id": null,
    "m_homeaway_property_id": "1940446",
    "title": "Billy Penn Studio Kestrel Building - Love Park, Convention Center, Broad st. 13th st. EASY CONTACTLESS CHECK-IN!",
    "room_type": "Entire home/apt",
    "property_type": "Apartment",
    "adr": 143.3,
    "occ": "permission_denied",
    "revenue": "permission_denied",
    "reviews": 185,
    "rating": null,
    "bedrooms": 1,
    "accommodates": 2,
    "bathrooms": 1.0,
    "latitude": 39.95855,
    "longitude": -75.15939,
    "days_available": 336,
    "img_cover": "https://a0.muscache.com/im/pictures/20466116-9008-4d5e-bd7f-d2423cd84cbd.jpg?aki_policy=x_large",
    "platforms": {
        "airbnb_property_id": "38521874",
        "homeaway_property_id": "1940446"
    },
    "regions": {
        "zipcode_ids": [
            3438
        ],
        "neighborhood_ids": [
            127740
        ]
    }
}</t>
      </text>
    </comment>
    <comment ref="BL8" authorId="0" shapeId="0">
      <text>
        <t>AllTheRooms:{
    "name": "Rail Park Studio Philly Loft District in the heart of Center City, Love Park EASY CONTACTLESS CHECK-IN!",
    "rating": 100,
    "areaName": "Callowhill, Philadelphia, PA 19107, United States",
    "areaId": 1052483,
    "uid": "38581402",
    "providerId": "airbnb",
    "arrangementType": "Entire Home",
    "instantBook": null,
    "isManaged": null,
    "latitude": 39.95908,
    "longitude": -75.16036,
    "url": "https://www.airbnb.com/rooms/38581402",
    "sleeps": 2,
    "bedrooms": 1,
    "bathrooms": 1,
    "image": {
        "t": null,
        "n": "https://a0.muscache.com/im/pictures/774cbee2-407a-458e-aace-857442a55bdb.jpg",
        "__typename": "Image"
    },
    "vrps": {
        "value": 769,
        "month": "2022-12-31",
        "__typename": "VrpsScore"
    },
    "isSuperhost": true,
    "dailyRate": 150.862559242,
    "occupancyRate": 0.653251,
    "trackedId": null,
    "reviewsCount": 192,
    "beds": 1,
    "hostName": "Chris",
    "childrenAllowed": false,
    "eventsAllowed": false,
    "smokingAllowed": false,
    "petsAllowed": true,
    "checkInTime": "15:00",
    "checkOutTime": "11:00",
    "cleaningFee": 76,
    "weeklyDiscountFactor": 0.95,
    "monthlyDiscountFactor": 0.85,
    "scores": [
        {
            "areaId": null,
            "score": 769,
            "difference": 27,
            "description": [
                "Well done, your  performance score is up by 27 points this month. It's currently 769.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1037557,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"14983750",
    "airbnb_property_id": "38581402",
    "homeaway_property_id": null,
    "m_homeaway_property_id": "1940451",
    "title": "Rail Park Studio Philly Loft District in the heart of Center City, Love Park EASY CONTACTLESS CHECK-IN!",
    "room_type": "Entire home/apt",
    "property_type": "Apartment",
    "adr": 139.92,
    "occ": "permission_denied",
    "revenue": "permission_denied",
    "reviews": 190,
    "rating": null,
    "bedrooms": 1,
    "accommodates": 2,
    "bathrooms": 1.0,
    "latitude": 39.95908,
    "longitude": -75.16036,
    "days_available": 335,
    "img_cover": "https://a0.muscache.com/im/pictures/774cbee2-407a-458e-aace-857442a55bdb.jpg?aki_policy=x_large",
    "platforms": {
        "airbnb_property_id": "38581402",
        "homeaway_property_id": "1940451"
    },
    "regions": {
        "neighborhood_ids": [
            127740
        ],
        "zipcode_ids": [
            3438
        ]
    }
}</t>
      </text>
    </comment>
    <comment ref="BM8" authorId="0" shapeId="0">
      <text>
        <t>AllTheRooms:{
    "name": "Beautiful 1 Bedroom in the Heart of Chestnut Hill",
    "rating": 100,
    "areaName": "Chestnut Hill, Philadelphia, PA 19118, United States",
    "areaId": 1052957,
    "uid": "39033259",
    "providerId": "airbnb",
    "arrangementType": "Entire Home",
    "instantBook": null,
    "isManaged": null,
    "latitude": 40.07071,
    "longitude": -75.20209,
    "url": "https://www.airbnb.com/rooms/39033259",
    "sleeps": 3,
    "bedrooms": 1,
    "bathrooms": 1,
    "image": {
        "t": null,
        "n": "https://a0.muscache.com/im/pictures/74442466-afa3-4452-958a-471b82e60722.jpg",
        "__typename": "Image"
    },
    "vrps": {
        "value": 827,
        "month": "2022-12-31",
        "__typename": "VrpsScore"
    },
    "isSuperhost": true,
    "dailyRate": 143.335942761,
    "occupancyRate": 0.575581,
    "trackedId": null,
    "reviewsCount": 107,
    "beds": 2,
    "hostName": "Pesamino",
    "childrenAllowed": false,
    "eventsAllowed": false,
    "smokingAllowed": false,
    "petsAllowed": false,
    "checkInTime": "15:00",
    "checkOutTime": "11:00",
    "cleaningFee": 55,
    "weeklyDiscountFactor": 0.85,
    "monthlyDiscountFactor": 0.75,
    "scores": [
        {
            "areaId": null,
            "score": 827,
            "difference": -38,
            "description": [
                "A small drop of -38 in  performance score this month, but you're still doing great at 827 points. "
            ],
            "areaType": "radius",
            "__typename": "Score"
        },
        {
            "areaId": 1052957,
            "score": null,
            "difference": null,
            "description": null,
            "areaType": "postalcode",
            "__typename": "Score"
        },
        {
            "areaId": 1036356,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"15129233",
    "airbnb_property_id": "39033259",
    "homeaway_property_id": null,
    "m_homeaway_property_id": null,
    "title": "Beautiful 1 Bedroom in the Heart of Chestnut Hill",
    "room_type": "Entire home/apt",
    "property_type": "Apartment",
    "adr": 167.26,
    "occ": "permission_denied",
    "revenue": "permission_denied",
    "reviews": 104,
    "rating": 9.7,
    "bedrooms": 1,
    "accommodates": 3,
    "bathrooms": 1.0,
    "latitude": 40.07071,
    "longitude": -75.20209,
    "days_available": 307,
    "img_cover": "https://a0.muscache.com/im/pictures/74442466-afa3-4452-958a-471b82e60722.jpg?aki_policy=x_large",
    "platforms": {
        "airbnb_property_id": "39033259",
        "homeaway_property_id": null
    },
    "regions": {
        "neighborhood_ids": [
            127744
        ],
        "zipcode_ids": [
            3446
        ]
    }
}</t>
      </text>
    </comment>
    <comment ref="BN8" authorId="0" shapeId="0">
      <text>
        <t>AllTheRooms:{
    "name": "Luxury Chic Flat (Heart of the Italian Market)",
    "rating": 100,
    "areaName": "Philadelphia, PA 19147, United States",
    "areaId": 1043362,
    "uid": "38973174",
    "providerId": "airbnb",
    "arrangementType": "Entire Home",
    "instantBook": null,
    "isManaged": null,
    "latitude": 39.93991,
    "longitude": -75.15695,
    "url": "https://www.airbnb.com/rooms/38973174",
    "sleeps": 2,
    "bedrooms": 1,
    "bathrooms": 1,
    "image": {
        "t": null,
        "n": "https://a0.muscache.com/im/pictures/c6776e0f-92d8-4c62-adda-f0b938b57762.jpg",
        "__typename": "Image"
    },
    "vrps": {
        "value": 450,
        "month": "2022-12-31",
        "__typename": "VrpsScore"
    },
    "isSuperhost": true,
    "dailyRate": 95.043478261,
    "occupancyRate": 0.596542,
    "trackedId": null,
    "reviewsCount": 278,
    "beds": 1,
    "hostName": "Derek",
    "childrenAllowed": false,
    "eventsAllowed": false,
    "smokingAllowed": false,
    "petsAllowed": false,
    "checkInTime": "16:00",
    "checkOutTime": "11:00",
    "cleaningFee": 40,
    "weeklyDiscountFactor": 1,
    "monthlyDiscountFactor": 1,
    "scores": [
        {
            "areaId": null,
            "score": 450,
            "difference": 52,
            "description": [
                "We are heading in the right direction! You gained 52 points this month. Your current  score is 450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1037496,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1033770,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"15213101",
    "airbnb_property_id": "38973174",
    "homeaway_property_id": null,
    "m_homeaway_property_id": null,
    "title": "Luxury Chic Flat (Heart of the Italian Market)",
    "room_type": "Entire home/apt",
    "property_type": "Apartment",
    "adr": 89.64,
    "occ": "permission_denied",
    "revenue": "permission_denied",
    "reviews": 277,
    "rating": 9.5,
    "bedrooms": 1,
    "accommodates": 2,
    "bathrooms": 1.0,
    "latitude": 39.93991,
    "longitude": -75.15695,
    "days_available": 325,
    "img_cover": "https://a0.muscache.com/im/pictures/c6776e0f-92d8-4c62-adda-f0b938b57762.jpg?aki_policy=x_large",
    "platforms": {
        "airbnb_property_id": "38973174",
        "homeaway_property_id": null
    },
    "regions": {
        "zipcode_ids": [
            4583
        ],
        "neighborhood_ids": [
            127735,
            127805
        ]
    }
}</t>
      </text>
    </comment>
    <comment ref="BO8" authorId="0" shapeId="0">
      <text>
        <t>AllTheRooms:{
    "name": "Planet B612, the home of \u201cthe Little Prince\u201d.",
    "rating": 100,
    "areaName": "Pennsport, Philadelphia, PA 19147, United States",
    "areaId": 1043362,
    "uid": "39547089",
    "providerId": "airbnb",
    "arrangementType": "Entire Home",
    "instantBook": null,
    "isManaged": null,
    "latitude": 39.93383,
    "longitude": -75.14579,
    "url": "https://www.airbnb.com/rooms/39547089",
    "sleeps": 2,
    "bedrooms": 1,
    "bathrooms": 1,
    "image": {
        "t": null,
        "n": "https://a0.muscache.com/im/pictures/4e8d413a-2b0a-43a3-9bfa-40a37e50ff47.jpg",
        "__typename": "Image"
    },
    "vrps": {
        "value": 506,
        "month": "2022-12-31",
        "__typename": "VrpsScore"
    },
    "isSuperhost": true,
    "dailyRate": 95.694086629,
    "occupancyRate": 0.547988,
    "trackedId": null,
    "reviewsCount": 76,
    "beds": 2,
    "hostName": "Chi Woon",
    "childrenAllowed": false,
    "eventsAllowed": false,
    "smokingAllowed": false,
    "petsAllowed": false,
    "checkInTime": "15:00",
    "checkOutTime": "11:00",
    "cleaningFee": 49,
    "weeklyDiscountFactor": 1,
    "monthlyDiscountFactor": 1,
    "scores": [
        {
            "areaId": null,
            "score": 506,
            "difference": -204,
            "description": [
                "Uh oh, your  score is at 506 after dropping -204 points this month.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1039026,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1033803,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"17781995",
    "airbnb_property_id": "39547089",
    "homeaway_property_id": null,
    "m_homeaway_property_id": null,
    "title": "Planet B612, the home of \u201cthe Little Prince\u201d.",
    "room_type": "Entire home/apt",
    "property_type": "Townhouse",
    "adr": 117.01,
    "occ": "permission_denied",
    "revenue": "permission_denied",
    "reviews": 76,
    "rating": 9.9,
    "bedrooms": 1,
    "accommodates": 2,
    "bathrooms": 1.0,
    "latitude": 39.93383,
    "longitude": -75.14579,
    "days_available": 319,
    "img_cover": "https://a0.muscache.com/im/pictures/4e8d413a-2b0a-43a3-9bfa-40a37e50ff47.jpg?aki_policy=x_large",
    "platforms": {
        "airbnb_property_id": "39547089",
        "homeaway_property_id": null
    },
    "regions": {
        "zipcode_ids": [
            4583
        ],
        "neighborhood_ids": [
            127795,
            127805
        ]
    }
}</t>
      </text>
    </comment>
    <comment ref="BP8" authorId="0" shapeId="0">
      <text>
        <t>AllTheRooms:{
    "name": "Continental Congress Loft - Kestrel Building 3 mins to LOVE PARK, Broad st, EASY CONTACTLESS CHECK-IN",
    "rating": 100,
    "areaName": "Callowhill, Philadelphia, PA 19107, United States",
    "areaId": 1057439,
    "uid": "40557008",
    "providerId": "airbnb",
    "arrangementType": "Entire Home",
    "instantBook": null,
    "isManaged": null,
    "latitude": 39.95968,
    "longitude": -75.16039,
    "url": "https://www.airbnb.com/rooms/40557008",
    "sleeps": 3,
    "bedrooms": 1,
    "bathrooms": 1,
    "image": {
        "t": null,
        "n": "https://a0.muscache.com/im/pictures/7f0daeb2-d239-463d-9e3f-fb3ac42a1f31.jpg",
        "__typename": "Image"
    },
    "vrps": {
        "value": 902,
        "month": "2022-12-31",
        "__typename": "VrpsScore"
    },
    "isSuperhost": true,
    "dailyRate": 171.25046729,
    "occupancyRate": 0.652439,
    "trackedId": null,
    "reviewsCount": 204,
    "beds": 2,
    "hostName": "Chris",
    "childrenAllowed": true,
    "eventsAllowed": false,
    "smokingAllowed": false,
    "petsAllowed": true,
    "checkInTime": "15:00",
    "checkOutTime": "11:00",
    "cleaningFee": 78,
    "weeklyDiscountFactor": 0.95,
    "monthlyDiscountFactor": 0.85,
    "scores": [
        {
            "areaId": null,
            "score": 902,
            "difference": -32,
            "description": [
                "A small drop of -32 in  performance score this month, but you're still doing great at 902 points.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1037557,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"59845185",
    "airbnb_property_id": "40557008",
    "homeaway_property_id": null,
    "m_homeaway_property_id": "1940447",
    "title": "Continental Congress Loft - Kestrel Building 3 mins to LOVE PARK, Broad st, EASY CONTACTLESS CHECK-IN",
    "room_type": "Entire home/apt",
    "property_type": "Loft",
    "adr": 166.32,
    "occ": "permission_denied",
    "revenue": "permission_denied",
    "reviews": 203,
    "rating": null,
    "bedrooms": 1,
    "accommodates": 3,
    "bathrooms": 1.0,
    "latitude": 39.95968,
    "longitude": -75.16039,
    "days_available": 355,
    "img_cover": "https://a0.muscache.com/im/pictures/7f0daeb2-d239-463d-9e3f-fb3ac42a1f31.jpg?aki_policy=x_large",
    "platforms": {
        "airbnb_property_id": "40557008",
        "homeaway_property_id": "1940447"
    },
    "regions": {
        "zipcode_ids": [
            3826
        ],
        "neighborhood_ids": [
            127740
        ]
    }
}</t>
      </text>
    </comment>
    <comment ref="BQ8" authorId="0" shapeId="0">
      <text>
        <t>AllTheRooms:{
    "name": "\u2606Amazing location / Cozy 1 Bedroom, 2 Beds\u2606",
    "rating": 100,
    "areaName": "Philadelphia, PA 19107, United States",
    "areaId": 1052483,
    "uid": "39899439",
    "providerId": "airbnb",
    "arrangementType": "Entire Home",
    "instantBook": null,
    "isManaged": null,
    "latitude": 39.94869,
    "longitude": -75.16061,
    "url": "https://www.airbnb.com/rooms/39899439",
    "sleeps": 4,
    "bedrooms": 1,
    "bathrooms": 1,
    "image": {
        "t": null,
        "n": "https://a0.muscache.com/im/pictures/miso/Hosting-39899439/original/87f15d34-ecab-4913-8672-87dc08a368af.jpeg",
        "__typename": "Image"
    },
    "vrps": {
        "value": 529,
        "month": "2022-12-31",
        "__typename": "VrpsScore"
    },
    "isSuperhost": true,
    "dailyRate": 130.727272727,
    "occupancyRate": 0.591045,
    "trackedId": null,
    "reviewsCount": 176,
    "beds": 2,
    "hostName": "Randy",
    "childrenAllowed": true,
    "eventsAllowed": false,
    "smokingAllowed": false,
    "petsAllowed": false,
    "checkInTime": "14:00",
    "checkOutTime": "11:00",
    "cleaningFee": 41,
    "weeklyDiscountFactor": 0.92,
    "monthlyDiscountFactor": 0.9,
    "scores": [
        {
            "areaId": null,
            "score": 529,
            "difference": -138,
            "description": [
                "Uh oh, your  score is at 529 after dropping -138 points this month.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1039629,
            "score": null,
            "difference": null,
            "description": null,
            "areaType": "neighborhood",
            "__typename": "Score"
        },
        {
            "areaId": 1039580,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"59970189",
    "airbnb_property_id": "39899439",
    "homeaway_property_id": null,
    "m_homeaway_property_id": "9233962ha",
    "title": "\u2606Amazing location / Cozy 1 Bedroom, 2 Beds\u2606",
    "room_type": "Entire home/apt",
    "property_type": "Apartment",
    "adr": 126.35,
    "occ": "permission_denied",
    "revenue": "permission_denied",
    "reviews": 180,
    "rating": 9.5,
    "bedrooms": 1,
    "accommodates": 4,
    "bathrooms": 1.0,
    "latitude": 39.94869,
    "longitude": -75.16061,
    "days_available": 329,
    "img_cover": "https://a0.muscache.com/im/pictures/miso/Hosting-39899439/original/87f15d34-ecab-4913-8672-87dc08a368af.jpeg?aki_policy=x_large",
    "platforms": {
        "airbnb_property_id": "39899439",
        "homeaway_property_id": "9233962ha"
    },
    "regions": {
        "neighborhood_ids": [
            127743,
            127761,
            127815
        ],
        "zipcode_ids": [
            3438
        ]
    }
}</t>
      </text>
    </comment>
    <comment ref="BR8" authorId="0" shapeId="0">
      <text>
        <t>AllTheRooms:{
    "name": "Reading Viaduct Loft, Kestrel Building - VIEWS,13th st, Convention Center EASY CONTACTLESS CHECK-IN!",
    "rating": 100,
    "areaName": "Callowhill, Philadelphia, PA 19107, United States",
    "areaId": 1052483,
    "uid": "40558685",
    "providerId": "airbnb",
    "arrangementType": "Entire Home",
    "instantBook": null,
    "isManaged": null,
    "latitude": 39.95774,
    "longitude": -75.16025,
    "url": "https://www.airbnb.com/rooms/40558685",
    "sleeps": 4,
    "bedrooms": 1,
    "bathrooms": 1,
    "image": {
        "t": null,
        "n": "https://a0.muscache.com/im/pictures/d0f883f2-a79c-4042-b625-aa9a8a307f6f.jpg",
        "__typename": "Image"
    },
    "vrps": {
        "value": 854,
        "month": "2022-12-31",
        "__typename": "VrpsScore"
    },
    "isSuperhost": true,
    "dailyRate": 170.826732673,
    "occupancyRate": 0.608434,
    "trackedId": null,
    "reviewsCount": 140,
    "beds": 2,
    "hostName": "Chris",
    "childrenAllowed": true,
    "eventsAllowed": false,
    "smokingAllowed": false,
    "petsAllowed": true,
    "checkInTime": "15:00",
    "checkOutTime": "11:00",
    "cleaningFee": 78,
    "weeklyDiscountFactor": 0.95,
    "monthlyDiscountFactor": 0.85,
    "scores": [
        {
            "areaId": null,
            "score": 854,
            "difference": -33,
            "description": [
                "A small drop of -33 in  performance score this month, but you're still doing great at 854 points.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1037557,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"60105624",
    "airbnb_property_id": "40558685",
    "homeaway_property_id": null,
    "m_homeaway_property_id": "1940453",
    "title": "Reading Viaduct Loft, Kestrel Building - VIEWS,13th st, Convention Center EASY CONTACTLESS CHECK-IN!",
    "room_type": "Entire home/apt",
    "property_type": "Apartment",
    "adr": 155.43,
    "occ": "permission_denied",
    "revenue": "permission_denied",
    "reviews": 138,
    "rating": null,
    "bedrooms": 1,
    "accommodates": 4,
    "bathrooms": 1.0,
    "latitude": 39.95774,
    "longitude": -75.16025,
    "days_available": 329,
    "img_cover": "https://a0.muscache.com/im/pictures/d0f883f2-a79c-4042-b625-aa9a8a307f6f.jpg?aki_policy=x_large",
    "platforms": {
        "airbnb_property_id": "40558685",
        "homeaway_property_id": "1940453"
    },
    "regions": {
        "zipcode_ids": [
            3438
        ],
        "neighborhood_ids": [
            127740
        ]
    }
}</t>
      </text>
    </comment>
    <comment ref="BS8" authorId="0" shapeId="0">
      <text>
        <t>AllTheRooms:{
    "name": "W. Mt. Airy suite, own front door nr. caf\u00e9s, train",
    "rating": 100,
    "areaName": "West Mount Airy, Philadelphia, PA 19119, United States",
    "areaId": 1049883,
    "uid": "40513917",
    "providerId": "airbnb",
    "arrangementType": "Entire Home",
    "instantBook": null,
    "isManaged": null,
    "latitude": 40.05329,
    "longitude": -75.18904,
    "url": "https://www.airbnb.com/rooms/40513917",
    "sleeps": 2,
    "bedrooms": 1,
    "bathrooms": 1,
    "image": {
        "t": null,
        "n": "https://a0.muscache.com/im/pictures/3eca2542-49f8-4050-a55d-b950ed30a509.jpg",
        "__typename": "Image"
    },
    "vrps": {
        "value": 425,
        "month": "2022-12-31",
        "__typename": "VrpsScore"
    },
    "isSuperhost": true,
    "dailyRate": 82.594871795,
    "occupancyRate": 0.629032,
    "trackedId": null,
    "reviewsCount": 110,
    "beds": 1,
    "hostName": "Chris",
    "childrenAllowed": true,
    "eventsAllowed": false,
    "smokingAllowed": false,
    "petsAllowed": false,
    "checkInTime": "15:00",
    "checkOutTime": "11:00",
    "cleaningFee": 20,
    "weeklyDiscountFactor": 1,
    "monthlyDiscountFactor": 0.8,
    "scores": [
        {
            "areaId": null,
            "score": 425,
            "difference": -86,
            "description": [
                "Uh oh, your  score is at 425 after dropping -86 points this month. "
            ],
            "areaType": "radius",
            "__typename": "Score"
        },
        {
            "areaId": 1049883,
            "score": null,
            "difference": null,
            "description": null,
            "areaType": "postalcode",
            "__typename": "Score"
        },
        {
            "areaId": 1033772,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"60613640",
    "airbnb_property_id": "40513917",
    "homeaway_property_id": null,
    "m_homeaway_property_id": null,
    "title": "W. Mt. Airy suite, own front door nr. caf\u00e9s, train",
    "room_type": "Entire home/apt",
    "property_type": "Guest suite",
    "adr": 82.55,
    "occ": "permission_denied",
    "revenue": "permission_denied",
    "reviews": 108,
    "rating": 10.0,
    "bedrooms": 1,
    "accommodates": 2,
    "bathrooms": 1.0,
    "latitude": 40.05329,
    "longitude": -75.18904,
    "days_available": 316,
    "img_cover": "https://a0.muscache.com/im/pictures/3eca2542-49f8-4050-a55d-b950ed30a509.jpg?aki_policy=x_large",
    "platforms": {
        "airbnb_property_id": "40513917",
        "homeaway_property_id": null
    },
    "regions": {
        "zipcode_ids": [
            3447
        ],
        "neighborhood_ids": [
            127816
        ]
    }
}</t>
      </text>
    </comment>
    <comment ref="BT8" authorId="0" shapeId="0">
      <text>
        <t>AllTheRooms:{
    "name": "Hive Room in the Kestrel building, Lofted apartment center city views, Love Park. EASY CONTACTLESS CHECK-IN!",
    "rating": 100,
    "areaName": "Callowhill, Philadelphia, PA 19107, United States",
    "areaId": 1052483,
    "uid": "40557967",
    "providerId": "airbnb",
    "arrangementType": "Entire Home",
    "instantBook": null,
    "isManaged": null,
    "latitude": 39.95918,
    "longitude": -75.16045,
    "url": "https://www.airbnb.com/rooms/40557967",
    "sleeps": 3,
    "bedrooms": 1,
    "bathrooms": 1,
    "image": {
        "t": null,
        "n": "https://a0.muscache.com/im/pictures/2099dfe8-f201-4226-9e8b-7f3c10b6bc55.jpg",
        "__typename": "Image"
    },
    "vrps": {
        "value": 817,
        "month": "2022-12-31",
        "__typename": "VrpsScore"
    },
    "isSuperhost": true,
    "dailyRate": 179.625,
    "occupancyRate": 0.520124,
    "trackedId": null,
    "reviewsCount": 107,
    "beds": 2,
    "hostName": "Chris",
    "childrenAllowed": true,
    "eventsAllowed": false,
    "smokingAllowed": false,
    "petsAllowed": true,
    "checkInTime": "15:00",
    "checkOutTime": "11:00",
    "cleaningFee": 78,
    "weeklyDiscountFactor": 0.95,
    "monthlyDiscountFactor": 0.85,
    "scores": [
        {
            "areaId": null,
            "score": 817,
            "difference": -129,
            "description": [
                "A small drop of -129 in  performance score this month, but you're still doing great at 817 points.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1037557,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"60693101",
    "airbnb_property_id": "40557967",
    "homeaway_property_id": null,
    "m_homeaway_property_id": "1940452",
    "title": "Hive Room in the Kestrel building, Lofted apartment center city views, Love Park. EASY CONTACTLESS CHECK-IN!",
    "room_type": "Entire home/apt",
    "property_type": "Apartment",
    "adr": 165.72,
    "occ": "permission_denied",
    "revenue": "permission_denied",
    "reviews": 105,
    "rating": null,
    "bedrooms": 1,
    "accommodates": 3,
    "bathrooms": 1.0,
    "latitude": 39.95918,
    "longitude": -75.16045,
    "days_available": 363,
    "img_cover": "https://a0.muscache.com/im/pictures/2099dfe8-f201-4226-9e8b-7f3c10b6bc55.jpg?aki_policy=x_large",
    "platforms": {
        "airbnb_property_id": "40557967",
        "homeaway_property_id": "1940452"
    },
    "regions": {
        "zipcode_ids": [
            3438
        ],
        "neighborhood_ids": [
            127740
        ]
    }
}</t>
      </text>
    </comment>
    <comment ref="BU8" authorId="0" shapeId="0">
      <text>
        <t>AllTheRooms:{
    "name": "Mayor's Study Loft in the Kestrel Building, LOVE Park, area attractions EASY CONTACTLESS CHECK-IN!",
    "rating": 100,
    "areaName": "Callowhill, Philadelphia, PA 19107, United States",
    "areaId": 1052483,
    "uid": "40557063",
    "providerId": "airbnb",
    "arrangementType": "Entire Home",
    "instantBook": null,
    "isManaged": null,
    "latitude": 39.95932,
    "longitude": -75.16025,
    "url": "https://www.airbnb.com/rooms/40557063",
    "sleeps": 4,
    "bedrooms": 1,
    "bathrooms": 1,
    "image": {
        "t": null,
        "n": "https://a0.muscache.com/im/pictures/4fed7547-be87-4d0c-9c3d-bb1d14385e8c.jpg",
        "__typename": "Image"
    },
    "vrps": {
        "value": 766,
        "month": "2022-12-31",
        "__typename": "VrpsScore"
    },
    "isSuperhost": true,
    "dailyRate": 171.93626943,
    "occupancyRate": 0.584848,
    "trackedId": null,
    "reviewsCount": 119,
    "beds": 2,
    "hostName": "Chris",
    "childrenAllowed": true,
    "eventsAllowed": false,
    "smokingAllowed": false,
    "petsAllowed": true,
    "checkInTime": "15:00",
    "checkOutTime": "11:00",
    "cleaningFee": 78,
    "weeklyDiscountFactor": 0.95,
    "monthlyDiscountFactor": 0.85,
    "scores": [
        {
            "areaId": null,
            "score": 766,
            "difference": -72,
            "description": [
                "We see a little drop in your  score this month, it fell by -72. But dont worry, your score is still pretty good at 766.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1037557,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"60938104",
    "airbnb_property_id": "40557063",
    "homeaway_property_id": null,
    "m_homeaway_property_id": "1940454",
    "title": "Mayor''s Study Loft in the Kestrel Building, LOVE Park, area attractions EASY CONTACTLESS CHECK-IN!",
    "room_type": "Entire home/apt",
    "property_type": "Apartment",
    "adr": 158.0,
    "occ": "permission_denied",
    "revenue": "permission_denied",
    "reviews": 118,
    "rating": null,
    "bedrooms": 1,
    "accommodates": 4,
    "bathrooms": 1.0,
    "latitude": 39.95932,
    "longitude": -75.16025,
    "days_available": 357,
    "img_cover": "https://a0.muscache.com/im/pictures/4fed7547-be87-4d0c-9c3d-bb1d14385e8c.jpg?aki_policy=x_large",
    "platforms": {
        "airbnb_property_id": "40557063",
        "homeaway_property_id": "1940454"
    },
    "regions": {
        "zipcode_ids": [
            3438
        ],
        "neighborhood_ids": [
            127740
        ]
    }
}</t>
      </text>
    </comment>
    <comment ref="BV8" authorId="0" shapeId="0">
      <text>
        <t>AllTheRooms:{
    "name": "Old City\u272d Self\u2714In\u272d Full Kit \u272d W/D-WalkSc99-A/C\u26063R",
    "rating": 100,
    "areaName": "Old City, Philadelphia, PA 19106, United States",
    "areaId": 1040954,
    "uid": "39229526",
    "providerId": "airbnb",
    "arrangementType": "Entire Home",
    "instantBook": null,
    "isManaged": null,
    "latitude": 39.94995,
    "longitude": -75.14551,
    "url": "https://www.airbnb.com/rooms/39229526",
    "sleeps": 4,
    "bedrooms": 1,
    "bathrooms": 1,
    "image": {
        "t": null,
        "n": "https://a0.muscache.com/im/pictures/f25c94ba-8652-467f-b668-a8d697acdd45.jpg",
        "__typename": "Image"
    },
    "vrps": {
        "value": 676,
        "month": "2022-12-31",
        "__typename": "VrpsScore"
    },
    "isSuperhost": true,
    "dailyRate": 132.568592233,
    "occupancyRate": 0.572222,
    "trackedId": null,
    "reviewsCount": 156,
    "beds": 2,
    "hostName": "Anthony",
    "childrenAllowed": true,
    "eventsAllowed": false,
    "smokingAllowed": false,
    "petsAllowed": true,
    "checkInTime": "16:00",
    "checkOutTime": "11:00",
    "cleaningFee": 0,
    "weeklyDiscountFactor": 0.9,
    "monthlyDiscountFactor": 1,
    "scores": [
        {
            "areaId": null,
            "score": 676,
            "difference": -87,
            "description": [
                "We see a little drop in your  score this month, it fell by -87. But dont worry, your score is still pretty good at 676. "
            ],
            "areaType": "radius",
            "__typename": "Score"
        },
        {
            "areaId": 1040954,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1038946,
            "score": null,
            "difference": null,
            "description": null,
            "areaType": "neighborhood",
            "__typename": "Score"
        },
        {
            "areaId": 868839,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"65591026",
    "airbnb_property_id": "39229526",
    "homeaway_property_id": null,
    "m_homeaway_property_id": null,
    "title": "Old City\u272d Self\u2714In\u272d Full Kit \u272d W/D-WalkSc99-A/C\u26063R",
    "room_type": "Entire home/apt",
    "property_type": "Apartment",
    "adr": 111.56,
    "occ": "permission_denied",
    "revenue": "permission_denied",
    "reviews": 155,
    "rating": 9.8,
    "bedrooms": 1,
    "accommodates": 4,
    "bathrooms": 1.0,
    "latitude": 39.94995,
    "longitude": -75.14551,
    "days_available": 329,
    "img_cover": "https://a0.muscache.com/im/pictures/f25c94ba-8652-467f-b668-a8d697acdd45.jpg?aki_policy=x_large",
    "platforms": {
        "airbnb_property_id": "39229526",
        "homeaway_property_id": null
    },
    "regions": {
        "neighborhood_ids": [
            127743,
            127786
        ],
        "zipcode_ids": [
            3084
        ]
    }
}</t>
      </text>
    </comment>
    <comment ref="BW8" authorId="0" shapeId="0">
      <text>
        <t>AllTheRooms:{
    "name": "U1R-Cozy Studio walk to UPENN, CHOP, USMLE, DREXEL",
    "rating": 100,
    "areaName": "Southwest Center City, Philadelphia, PA 19146, United States",
    "areaId": 1057525,
    "uid": "41181468",
    "providerId": "airbnb",
    "arrangementType": "Entire Home",
    "instantBook": null,
    "isManaged": null,
    "latitude": 39.94483,
    "longitude": -75.18481,
    "url": "https://www.airbnb.com/rooms/41181468",
    "sleeps": 2,
    "bedrooms": 1,
    "bathrooms": 1,
    "image": {
        "t": null,
        "n": "https://a0.muscache.com/im/pictures/ba1e4e37-d790-4403-b575-c7270985dec2.jpg",
        "__typename": "Image"
    },
    "vrps": {
        "value": 571,
        "month": "2022-12-31",
        "__typename": "VrpsScore"
    },
    "isSuperhost": true,
    "dailyRate": 101.28,
    "occupancyRate": 0.576369,
    "trackedId": null,
    "reviewsCount": 153,
    "beds": 1,
    "hostName": "Cindy",
    "childrenAllowed": true,
    "eventsAllowed": false,
    "smokingAllowed": false,
    "petsAllowed": false,
    "checkInTime": "15:00",
    "checkOutTime": "11:00",
    "cleaningFee": 35,
    "weeklyDiscountFactor": 0.97,
    "monthlyDiscountFactor": 1,
    "scores": [
        {
            "areaId": null,
            "score": 571,
            "difference": -82,
            "description": [
                "Uh oh, your  score is at 571 after dropping -82 points this month.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1035905,
            "score": null,
            "difference": null,
            "description": null,
            "areaType": "neighborhood",
            "__typename": "Score"
        },
        {
            "areaId": 1033725,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"73743920",
    "airbnb_property_id": "41181468",
    "homeaway_property_id": null,
    "m_homeaway_property_id": "2420721",
    "title": "U1R-Cozy Studio walk to UPENN, CHOP, USMLE, DREXEL",
    "room_type": "Entire home/apt",
    "property_type": "Guest suite",
    "adr": 107.99,
    "occ": "permission_denied",
    "revenue": "permission_denied",
    "reviews": 160,
    "rating": 9.5,
    "bedrooms": 1,
    "accommodates": 2,
    "bathrooms": 1.0,
    "latitude": 39.94483,
    "longitude": -75.18481,
    "days_available": 309,
    "img_cover": "https://a0.muscache.com/im/pictures/ba1e4e37-d790-4403-b575-c7270985dec2.jpg?aki_policy=x_large",
    "platforms": {
        "airbnb_property_id": "41181468",
        "homeaway_property_id": "2420721"
    },
    "regions": {
        "zipcode_ids": [
            4582
        ],
        "neighborhood_ids": [
            127805,
            127807
        ]
    }
}</t>
      </text>
    </comment>
    <comment ref="BX8" authorId="0" shapeId="0">
      <text>
        <t>AllTheRooms:{
    "name": "U1F-Stylish Studio next UPENN, HUP, CHOP, DREXEL",
    "rating": 100,
    "areaName": "Southwest Center City, Philadelphia, PA 19146, United States",
    "areaId": 1057525,
    "uid": "41181235",
    "providerId": "airbnb",
    "arrangementType": "Entire Home",
    "instantBook": null,
    "isManaged": null,
    "latitude": 39.9457,
    "longitude": -75.18264,
    "url": "https://www.airbnb.com/rooms/41181235",
    "sleeps": 2,
    "bedrooms": 1,
    "bathrooms": 1,
    "image": {
        "t": null,
        "n": "https://a0.muscache.com/im/pictures/9df9ec33-df59-4f2b-a9c0-edc59011b423.jpg",
        "__typename": "Image"
    },
    "vrps": {
        "value": 498,
        "month": "2022-12-31",
        "__typename": "VrpsScore"
    },
    "isSuperhost": true,
    "dailyRate": 103.92055313,
    "occupancyRate": 0.632597,
    "trackedId": null,
    "reviewsCount": 113,
    "beds": 1,
    "hostName": "Cindy",
    "childrenAllowed": true,
    "eventsAllowed": false,
    "smokingAllowed": false,
    "petsAllowed": false,
    "checkInTime": "15:00",
    "checkOutTime": "11:00",
    "cleaningFee": 35,
    "weeklyDiscountFactor": 0.97,
    "monthlyDiscountFactor": 0.9,
    "scores": [
        {
            "areaId": null,
            "score": 498,
            "difference": -128,
            "description": [
                "Uh oh, your  score is at 498 after dropping -128 points this month.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1035905,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"73951881",
    "airbnb_property_id": "41181235",
    "homeaway_property_id": null,
    "m_homeaway_property_id": "2420750",
    "title": "U1F-Stylish Studio next UPENN, HUP, CHOP, DREXEL",
    "room_type": "Entire home/apt",
    "property_type": "Guest suite",
    "adr": 100.66,
    "occ": "permission_denied",
    "revenue": "permission_denied",
    "reviews": 109,
    "rating": null,
    "bedrooms": 1,
    "accommodates": 2,
    "bathrooms": 1.0,
    "latitude": 39.9457,
    "longitude": -75.18264,
    "days_available": 308,
    "img_cover": "https://a0.muscache.com/im/pictures/9df9ec33-df59-4f2b-a9c0-edc59011b423.jpg?aki_policy=x_large",
    "platforms": {
        "airbnb_property_id": "41181235",
        "homeaway_property_id": "2420750"
    },
    "regions": {
        "zipcode_ids": [
            4582
        ],
        "neighborhood_ids": [
            127805,
            127807
        ]
    }
}</t>
      </text>
    </comment>
    <comment ref="BY8" authorId="0" shapeId="0">
      <text>
        <t>AllTheRooms:{
    "name": "U2F-Sunny Studio walk to Upenn,CHOP,USMLE, Drexel",
    "rating": 100,
    "areaName": "Southwest Center City, Philadelphia, PA 19146, United States",
    "areaId": 1057525,
    "uid": "41182120",
    "providerId": "airbnb",
    "arrangementType": "Entire Home",
    "instantBook": null,
    "isManaged": null,
    "latitude": 39.94451,
    "longitude": -75.18263,
    "url": "https://www.airbnb.com/rooms/41182120",
    "sleeps": 2,
    "bedrooms": 1,
    "bathrooms": 1,
    "image": {
        "t": null,
        "n": "https://a0.muscache.com/im/pictures/ecc07fe2-70c1-4c36-a9c5-c8ed3e50651d.jpg",
        "__typename": "Image"
    },
    "vrps": {
        "value": 476,
        "month": "2022-12-31",
        "__typename": "VrpsScore"
    },
    "isSuperhost": true,
    "dailyRate": 98.039210526,
    "occupancyRate": 0.553936,
    "trackedId": null,
    "reviewsCount": 173,
    "beds": 1,
    "hostName": "Cindy",
    "childrenAllowed": true,
    "eventsAllowed": false,
    "smokingAllowed": false,
    "petsAllowed": false,
    "checkInTime": "15:00",
    "checkOutTime": "11:00",
    "cleaningFee": 38,
    "weeklyDiscountFactor": 0.9,
    "monthlyDiscountFactor": 0.9,
    "scores": [
        {
            "areaId": null,
            "score": 476,
            "difference": -212,
            "description": [
                "Uh oh, your  score is at 476 after dropping -212 points this month.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1035905,
            "score": null,
            "difference": null,
            "description": null,
            "areaType": "neighborhood",
            "__typename": "Score"
        },
        {
            "areaId": 1033725,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"74092123",
    "airbnb_property_id": "41182120",
    "homeaway_property_id": null,
    "m_homeaway_property_id": "2420739",
    "title": "U2F-Sunny Studio walk to Upenn,CHOP,USMLE, Drexel",
    "room_type": "Entire home/apt",
    "property_type": "Guest suite",
    "adr": 109.11,
    "occ": "permission_denied",
    "revenue": "permission_denied",
    "reviews": 175,
    "rating": 9.5,
    "bedrooms": 1,
    "accommodates": 2,
    "bathrooms": 1.0,
    "latitude": 39.94451,
    "longitude": -75.18263,
    "days_available": 319,
    "img_cover": "https://a0.muscache.com/im/pictures/ecc07fe2-70c1-4c36-a9c5-c8ed3e50651d.jpg?aki_policy=x_large",
    "platforms": {
        "airbnb_property_id": "41182120",
        "homeaway_property_id": "2420739"
    },
    "regions": {
        "neighborhood_ids": [
            127805,
            127807
        ],
        "zipcode_ids": [
            4582
        ]
    }
}</t>
      </text>
    </comment>
    <comment ref="BZ8" authorId="0" shapeId="0">
      <text>
        <t>AllTheRooms:{
    "name": "Abode | XS House | Bright and Airy 1-Bedroom",
    "rating": 90,
    "areaName": "Center City, Philadelphia, PA 19107, United States",
    "areaId": 1052483,
    "uid": "41644675",
    "providerId": "airbnb",
    "arrangementType": "Entire Home",
    "instantBook": null,
    "isManaged": null,
    "latitude": 39.95603,
    "longitude": -75.1578,
    "url": "https://www.airbnb.com/rooms/41644675",
    "sleeps": 4,
    "bedrooms": 1,
    "bathrooms": 1,
    "image": {
        "t": null,
        "n": "https://a0.muscache.com/im/pictures/283e7618-bf34-4f03-a913-40788a469027.jpg",
        "__typename": "Image"
    },
    "vrps": {
        "value": 882,
        "month": "2022-12-31",
        "__typename": "VrpsScore"
    },
    "isSuperhost": false,
    "dailyRate": 143.819300818,
    "occupancyRate": 0.597143,
    "trackedId": null,
    "reviewsCount": 46,
    "beds": 2,
    "hostName": "Abode (Philly)",
    "childrenAllowed": true,
    "eventsAllowed": false,
    "smokingAllowed": false,
    "petsAllowed": false,
    "checkInTime": "16:00",
    "checkOutTime": "11:00",
    "cleaningFee": 79,
    "weeklyDiscountFactor": 0.9,
    "monthlyDiscountFactor": 0.8,
    "scores": [
        {
            "areaId": null,
            "score": 882,
            "difference": 113,
            "description": [
                "Great news your score improved by 113 points, and your overall performance score is now a very impressive 882 points - great work!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"82227860",
    "airbnb_property_id": "41644675",
    "homeaway_property_id": null,
    "m_homeaway_property_id": "2008205",
    "title": "Abode | XS House | Bright and Airy 1-Bedroom",
    "room_type": "Entire home/apt",
    "property_type": "Apartment",
    "adr": 153.51,
    "occ": "permission_denied",
    "revenue": "permission_denied",
    "reviews": 46,
    "rating": 8.9,
    "bedrooms": 1,
    "accommodates": 4,
    "bathrooms": 1.0,
    "latitude": 39.95603,
    "longitude": -75.1578,
    "days_available": 359,
    "img_cover": "https://a0.muscache.com/im/pictures/283e7618-bf34-4f03-a913-40788a469027.jpg?aki_policy=x_large",
    "platforms": {
        "airbnb_property_id": "41644675",
        "homeaway_property_id": "2008205"
    },
    "regions": {
        "zipcode_ids": [
            3438
        ],
        "neighborhood_ids": [
            127743
        ]
    }
}</t>
      </text>
    </comment>
    <comment ref="CA8" authorId="0" shapeId="0">
      <text>
        <t>AllTheRooms:{
    "name": "U2R_COZY Studio walk to CHOP,UPENN,HUP,Rittenhouse",
    "rating": 100,
    "areaName": "Southwest Center City, Philadelphia, PA 19146, United States",
    "areaId": 1057525,
    "uid": "41624811",
    "providerId": "airbnb",
    "arrangementType": "Entire Home",
    "instantBook": null,
    "isManaged": null,
    "latitude": 39.94498,
    "longitude": -75.18448,
    "url": "https://www.airbnb.com/rooms/41624811",
    "sleeps": 2,
    "bedrooms": 1,
    "bathrooms": 1,
    "image": {
        "t": null,
        "n": "https://a0.muscache.com/im/pictures/b95d3372-9a7b-46e7-9cb6-6abec0f8e74f.jpg",
        "__typename": "Image"
    },
    "vrps": {
        "value": 547,
        "month": "2022-12-31",
        "__typename": "VrpsScore"
    },
    "isSuperhost": true,
    "dailyRate": 106.122638146,
    "occupancyRate": 0.515152,
    "trackedId": null,
    "reviewsCount": 104,
    "beds": 1,
    "hostName": "Cindy",
    "childrenAllowed": true,
    "eventsAllowed": false,
    "smokingAllowed": false,
    "petsAllowed": false,
    "checkInTime": "15:00",
    "checkOutTime": "11:00",
    "cleaningFee": 35,
    "weeklyDiscountFactor": 0.97,
    "monthlyDiscountFactor": 1,
    "scores": [
        {
            "areaId": null,
            "score": 547,
            "difference": -205,
            "description": [
                "Uh oh, your  score is at 547 after dropping -205 points this month.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1035905,
            "score": null,
            "difference": null,
            "description": null,
            "areaType": "neighborhood",
            "__typename": "Score"
        },
        {
            "areaId": 1033725,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"82240670",
    "airbnb_property_id": "41624811",
    "homeaway_property_id": null,
    "m_homeaway_property_id": "2420851",
    "title": "U2R_COZY Studio walk to CHOP,UPENN,HUP,Rittenhouse",
    "room_type": "Entire home/apt",
    "property_type": "Guest suite",
    "adr": 105.53,
    "occ": "permission_denied",
    "revenue": "permission_denied",
    "reviews": 104,
    "rating": 9.7,
    "bedrooms": 1,
    "accommodates": 2,
    "bathrooms": 1.0,
    "latitude": 39.94498,
    "longitude": -75.18448,
    "days_available": 315,
    "img_cover": "https://a0.muscache.com/im/pictures/b95d3372-9a7b-46e7-9cb6-6abec0f8e74f.jpg?aki_policy=x_large",
    "platforms": {
        "airbnb_property_id": "41624811",
        "homeaway_property_id": "2420851"
    },
    "regions": {
        "neighborhood_ids": [
            127805,
            127807
        ],
        "zipcode_ids": [
            4582
        ]
    }
}</t>
      </text>
    </comment>
    <comment ref="CB8" authorId="0" shapeId="0">
      <text>
        <t>AllTheRooms:{
    "name": "Abode | Rittenhouse Square | Renovated Center City",
    "rating": 90,
    "areaName": "Rittenhouse Square, Philadelphia, PA 19103, United States",
    "areaId": 1057503,
    "uid": "41646416",
    "providerId": "airbnb",
    "arrangementType": "Entire Home",
    "instantBook": null,
    "isManaged": null,
    "latitude": 39.94892,
    "longitude": -75.17516,
    "url": "https://www.airbnb.com/rooms/41646416",
    "sleeps": 4,
    "bedrooms": 1,
    "bathrooms": 1,
    "image": {
        "t": null,
        "n": "https://a0.muscache.com/im/pictures/bfebf3e5-1dab-405c-b7de-3e59c7d1656c.jpg",
        "__typename": "Image"
    },
    "vrps": {
        "value": 917,
        "month": "2022-12-31",
        "__typename": "VrpsScore"
    },
    "isSuperhost": false,
    "dailyRate": 145.479012346,
    "occupancyRate": 0.704348,
    "trackedId": null,
    "reviewsCount": 18,
    "beds": 2,
    "hostName": "Abode (Philly)",
    "childrenAllowed": true,
    "eventsAllowed": false,
    "smokingAllowed": false,
    "petsAllowed": false,
    "checkInTime": "16:00",
    "checkOutTime": "11:00",
    "cleaningFee": 75,
    "weeklyDiscountFactor": 0.9,
    "monthlyDiscountFactor": 0.8,
    "scores": [
        {
            "areaId": null,
            "score": 917,
            "difference": -6,
            "description": [
                "A small drop of -6 in  performance score this month, but you're still doing great at 917 points. "
            ],
            "areaType": "radius",
            "__typename": "Score"
        },
        {
            "areaId": 1057503,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"82386861",
    "airbnb_property_id": "41646416",
    "homeaway_property_id": null,
    "m_homeaway_property_id": null,
    "title": "Abode | Rittenhouse Square | Renovated Center City",
    "room_type": "Entire home/apt",
    "property_type": "Apartment",
    "adr": 131.71,
    "occ": "permission_denied",
    "revenue": "permission_denied",
    "reviews": 18,
    "rating": 8.6,
    "bedrooms": 1,
    "accommodates": 4,
    "bathrooms": 1.0,
    "latitude": 39.94892,
    "longitude": -75.17516,
    "days_available": 330,
    "img_cover": "https://a0.muscache.com/im/pictures/bfebf3e5-1dab-405c-b7de-3e59c7d1656c.jpg?aki_policy=x_large",
    "platforms": {
        "airbnb_property_id": "41646416",
        "homeaway_property_id": null
    },
    "regions": {
        "zipcode_ids": [
            3082
        ],
        "neighborhood_ids": [
            127743,
            127801
        ]
    }
}</t>
      </text>
    </comment>
    <comment ref="CC8" authorId="0" shapeId="0">
      <text>
        <t>AllTheRooms:{
    "name": "Modern &amp; Cozy Work From Home 1 Bedroom 1st Flr Apt",
    "rating": 100,
    "areaName": "East Mount Airy, Philadelphia, PA 19144, United States",
    "areaId": 1049883,
    "uid": "41714275",
    "providerId": "airbnb",
    "arrangementType": "Entire Home",
    "instantBook": null,
    "isManaged": null,
    "latitude": 40.05075,
    "longitude": -75.17602,
    "url": "https://www.airbnb.com/rooms/41714275",
    "sleeps": 4,
    "bedrooms": 1,
    "bathrooms": 1,
    "image": {
        "t": null,
        "n": "https://a0.muscache.com/im/pictures/miso/Hosting-41714275/original/3e220a89-cd87-4c23-9cdf-a95864521f79.jpeg",
        "__typename": "Image"
    },
    "vrps": {
        "value": 671,
        "month": "2022-12-31",
        "__typename": "VrpsScore"
    },
    "isSuperhost": true,
    "dailyRate": 107.911842105,
    "occupancyRate": 0.552326,
    "trackedId": null,
    "reviewsCount": 124,
    "beds": 3,
    "hostName": "Aziza",
    "childrenAllowed": true,
    "eventsAllowed": false,
    "smokingAllowed": false,
    "petsAllowed": false,
    "checkInTime": "15:00",
    "checkOutTime": "11:00",
    "cleaningFee": 75,
    "weeklyDiscountFactor": 0.95,
    "monthlyDiscountFactor": 0.85,
    "scores": [
        {
            "areaId": null,
            "score": 671,
            "difference": -41,
            "description": [
                "We see a little drop in your  score this month, it fell by -41. But dont worry, your score is still pretty good at 671. "
            ],
            "areaType": "radius",
            "__typename": "Score"
        },
        {
            "areaId": 1049883,
            "score": null,
            "difference": null,
            "description": null,
            "areaType": "postalcode",
            "__typename": "Score"
        },
        {
            "areaId": 1036728,
            "score": null,
            "difference": null,
            "description": null,
            "areaType": "neighborhood",
            "__typename": "Score"
        },
        {
            "areaId": 1033772,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"85654790",
    "airbnb_property_id": "41714275",
    "homeaway_property_id": null,
    "m_homeaway_property_id": null,
    "title": "Modern &amp; Cozy Work From Home 1 Bedroom 1st Flr Apt",
    "room_type": "Entire home/apt",
    "property_type": "Apartment",
    "adr": 112.56,
    "occ": "permission_denied",
    "revenue": "permission_denied",
    "reviews": 119,
    "rating": 9.7,
    "bedrooms": 1,
    "accommodates": 4,
    "bathrooms": 1.0,
    "latitude": 40.05075,
    "longitude": -75.17602,
    "days_available": 344,
    "img_cover": "https://a0.muscache.com/im/pictures/miso/Hosting-41714275/original/3e220a89-cd87-4c23-9cdf-a95864521f79.jpeg?aki_policy=x_large",
    "platforms": {
        "airbnb_property_id": "41714275",
        "homeaway_property_id": null
    },
    "regions": {
        "neighborhood_ids": [
            127749
        ],
        "zipcode_ids": [
            4221
        ]
    }
}</t>
      </text>
    </comment>
    <comment ref="CD8" authorId="0" shapeId="0">
      <text>
        <t>AllTheRooms:{
    "name": "Winter Court Studio | Convention + Center City",
    "rating": 100,
    "areaName": "Chinatown, Philadelphia, PA 19107, United States",
    "areaId": 1052483,
    "uid": "42165031",
    "providerId": "airbnb",
    "arrangementType": "Entire Home",
    "instantBook": null,
    "isManaged": null,
    "latitude": 39.95701,
    "longitude": -75.15993,
    "url": "https://www.airbnb.com/rooms/42165031",
    "sleeps": 2,
    "bedrooms": 1,
    "bathrooms": 1,
    "image": {
        "t": null,
        "n": "https://a0.muscache.com/im/pictures/0e915539-ce25-46b5-b609-cdcc32deb02a.jpg",
        "__typename": "Image"
    },
    "vrps": {
        "value": 576,
        "month": "2022-12-31",
        "__typename": "VrpsScore"
    },
    "isSuperhost": true,
    "dailyRate": 80.421455939,
    "occupancyRate": 0.765396,
    "trackedId": null,
    "reviewsCount": 323,
    "beds": 1,
    "hostName": "Long",
    "childrenAllowed": false,
    "eventsAllowed": false,
    "smokingAllowed": false,
    "petsAllowed": false,
    "checkInTime": "15:00",
    "checkOutTime": "11:00",
    "cleaningFee": 0,
    "weeklyDiscountFactor": 0.9,
    "monthlyDiscountFactor": 0.8,
    "scores": [
        {
            "areaId": null,
            "score": 576,
            "difference": -32,
            "description": [
                "Uh oh, your  score is at 576 after dropping -32 points this month.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"95157944",
    "airbnb_property_id": "42165031",
    "homeaway_property_id": null,
    "m_homeaway_property_id": null,
    "title": "Winter Court Studio | Convention + Center City",
    "room_type": "Entire home/apt",
    "property_type": "Apartment",
    "adr": 80.84,
    "occ": "permission_denied",
    "revenue": "permission_denied",
    "reviews": 318,
    "rating": 9.7,
    "bedrooms": 1,
    "accommodates": 2,
    "bathrooms": 1.0,
    "latitude": 39.95701,
    "longitude": -75.15993,
    "days_available": 326,
    "img_cover": "https://a0.muscache.com/im/pictures/0e915539-ce25-46b5-b609-cdcc32deb02a.jpg?aki_policy=x_large",
    "platforms": {
        "airbnb_property_id": "42165031",
        "homeaway_property_id": null
    },
    "regions": {
        "neighborhood_ids": [
            127743
        ],
        "zipcode_ids": [
            3438
        ]
    }
}</t>
      </text>
    </comment>
    <comment ref="CE8" authorId="0" shapeId="0">
      <text>
        <t>AllTheRooms:{
    "name": "Sosuite | Modern and Cozy Loft + On-site Discounted Parking",
    "rating": 90,
    "areaName": "West Poplar, Philadelphia, PA 19123, United States",
    "areaId": 1057439,
    "uid": "43742599",
    "providerId": "airbnb",
    "arrangementType": "Entire Home",
    "instantBook": null,
    "isManaged": null,
    "latitude": 39.96252,
    "longitude": -75.15543,
    "url": "https://www.airbnb.com/rooms/43742599",
    "sleeps": 2,
    "bedrooms": 1,
    "bathrooms": 1,
    "image": {
        "t": null,
        "n": "https://a0.muscache.com/im/pictures/12b39360-f071-4aad-b633-1872ba7fc25d.jpg",
        "__typename": "Image"
    },
    "vrps": {
        "value": 750,
        "month": "2022-12-31",
        "__typename": "VrpsScore"
    },
    "isSuperhost": false,
    "dailyRate": 162.385388128,
    "occupancyRate": 0.608333,
    "trackedId": null,
    "reviewsCount": 184,
    "beds": 1,
    "hostName": "Simon",
    "childrenAllowed": true,
    "eventsAllowed": false,
    "smokingAllowed": false,
    "petsAllowed": true,
    "checkInTime": "16:00",
    "checkOutTime": "11:00",
    "cleaningFee": 0,
    "weeklyDiscountFactor": 0.8,
    "monthlyDiscountFactor": 0.7,
    "scores": [
        {
            "areaId": null,
            "score": 750,
            "difference": -50,
            "description": [
                "We see a little drop in your  score this month, it fell by -50. But dont worry, your score is still pretty good at 750.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"141553793",
    "airbnb_property_id": "43742599",
    "homeaway_property_id": null,
    "m_homeaway_property_id": "2028610",
    "title": "Sosuite | Modern and Cozy Loft + On-site Discounted Parking",
    "room_type": "Entire home/apt",
    "property_type": "Loft",
    "adr": 167.28,
    "occ": "permission_denied",
    "revenue": "permission_denied",
    "reviews": 183,
    "rating": 9.4,
    "bedrooms": 1,
    "accommodates": 2,
    "bathrooms": 1.0,
    "latitude": 39.96252,
    "longitude": -75.15543,
    "days_available": 335,
    "img_cover": "https://a0.muscache.com/im/pictures/12b39360-f071-4aad-b633-1872ba7fc25d.jpg?aki_policy=x_large",
    "platforms": {
        "airbnb_property_id": "43742599",
        "homeaway_property_id": "2028610"
    },
    "regions": {
        "neighborhood_ids": [
            127798
        ],
        "zipcode_ids": [
            3826
        ]
    }
}</t>
      </text>
    </comment>
    <comment ref="CF8" authorId="0" shapeId="0">
      <text>
        <t>AllTheRooms:{
    "name": "Center City/Rittenhouse PA Apt Studio Room Unit 3",
    "rating": 100,
    "areaName": "Graduate Hospital, Philadelphia, PA 19146, United States",
    "areaId": 1057525,
    "uid": "43947545",
    "providerId": "airbnb",
    "arrangementType": "Entire Home",
    "instantBook": null,
    "isManaged": null,
    "latitude": 39.94181,
    "longitude": -75.16667,
    "url": "https://www.airbnb.com/rooms/43947545",
    "sleeps": 2,
    "bedrooms": 1,
    "bathrooms": 1,
    "image": {
        "t": null,
        "n": "https://a0.muscache.com/im/pictures/67f037ae-4f85-43fa-97b4-0a121864b238.jpg",
        "__typename": "Image"
    },
    "vrps": {
        "value": 588,
        "month": "2022-12-31",
        "__typename": "VrpsScore"
    },
    "isSuperhost": false,
    "dailyRate": 95.003301887,
    "occupancyRate": 0.592179,
    "trackedId": null,
    "reviewsCount": 209,
    "beds": 1,
    "hostName": "Qing",
    "childrenAllowed": true,
    "eventsAllowed": false,
    "smokingAllowed": false,
    "petsAllowed": false,
    "checkInTime": "16:00",
    "checkOutTime": "11:00",
    "cleaningFee": 30,
    "weeklyDiscountFactor": 0.9,
    "monthlyDiscountFactor": 0.83,
    "scores": [
        {
            "areaId": null,
            "score": 588,
            "difference": -95,
            "description": [
                "Uh oh, your  score is at 588 after dropping -95 points this month.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1035905,
            "score": null,
            "difference": null,
            "description": null,
            "areaType": "neighborhood",
            "__typename": "Score"
        },
        {
            "areaId": 1033725,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"142385194",
    "airbnb_property_id": "43947545",
    "homeaway_property_id": null,
    "m_homeaway_property_id": null,
    "title": "Center City/Rittenhouse PA Apt Studio Room Unit 3",
    "room_type": "Entire home/apt",
    "property_type": "Apartment",
    "adr": 93.69,
    "occ": "permission_denied",
    "revenue": "permission_denied",
    "reviews": 204,
    "rating": 9.5,
    "bedrooms": 1,
    "accommodates": 2,
    "bathrooms": 1.0,
    "latitude": 39.94181,
    "longitude": -75.16667,
    "days_available": 322,
    "img_cover": "https://a0.muscache.com/im/pictures/67f037ae-4f85-43fa-97b4-0a121864b238.jpg?aki_policy=x_large",
    "platforms": {
        "airbnb_property_id": "43947545",
        "homeaway_property_id": null
    },
    "regions": {
        "zipcode_ids": [
            4582
        ],
        "neighborhood_ids": [
            127805,
            127807
        ]
    }
}</t>
      </text>
    </comment>
    <comment ref="CG8" authorId="0" shapeId="0">
      <text>
        <t>AllTheRooms:{
    "name": "The Classic Rittenhouse Square One Bedroom",
    "rating": 100,
    "areaName": "Rittenhouse Square, Philadelphia, PA 19103, United States",
    "areaId": 1057503,
    "uid": "30273580",
    "providerId": "airbnb",
    "arrangementType": "Entire Home",
    "instantBook": null,
    "isManaged": null,
    "latitude": 39.95068,
    "longitude": -75.17269,
    "url": "https://www.airbnb.com/rooms/30273580",
    "sleeps": 3,
    "bedrooms": 1,
    "bathrooms": 1,
    "image": {
        "t": null,
        "n": "https://a0.muscache.com/im/pictures/6d1c3b35-6bb8-4977-8230-ef14b21e379d.jpg",
        "__typename": "Image"
    },
    "vrps": {
        "value": 633,
        "month": "2022-12-31",
        "__typename": "VrpsScore"
    },
    "isSuperhost": false,
    "dailyRate": 116.594285714,
    "occupancyRate": 0.591549,
    "trackedId": null,
    "reviewsCount": 230,
    "beds": 1,
    "hostName": "Kriti",
    "childrenAllowed": true,
    "eventsAllowed": false,
    "smokingAllowed": false,
    "petsAllowed": false,
    "checkInTime": "15:00",
    "checkOutTime": "10:00",
    "cleaningFee": 40,
    "weeklyDiscountFactor": 0.9,
    "monthlyDiscountFactor": 0.9,
    "scores": [
        {
            "areaId": null,
            "score": 633,
            "difference": -66,
            "description": [
                "We see a little drop in your  score this month, it fell by -66. But dont worry, your score is still pretty good at 633. "
            ],
            "areaType": "radius",
            "__typename": "Score"
        },
        {
            "areaId": 1057503,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"142395156",
    "airbnb_property_id": "30273580",
    "homeaway_property_id": null,
    "m_homeaway_property_id": null,
    "title": "The Classic Rittenhouse Square One Bedroom",
    "room_type": "Entire home/apt",
    "property_type": "Condominium (condo)",
    "adr": 125.61,
    "occ": "permission_denied",
    "revenue": "permission_denied",
    "reviews": 228,
    "rating": 9.6,
    "bedrooms": 1,
    "accommodates": 3,
    "bathrooms": 1.0,
    "latitude": 39.95029,
    "longitude": -75.17291,
    "days_available": 364,
    "img_cover": "https://a0.muscache.com/im/pictures/6d1c3b35-6bb8-4977-8230-ef14b21e379d.jpg?aki_policy=x_large",
    "platforms": {
        "airbnb_property_id": "30273580",
        "homeaway_property_id": null
    },
    "regions": {
        "zipcode_ids": [
            3082
        ],
        "neighborhood_ids": [
            127743,
            127801
        ]
    }
}</t>
      </text>
    </comment>
    <comment ref="CH8" authorId="0" shapeId="0">
      <text>
        <t>AllTheRooms:{
    "name": "Beautiful + Spacious Rittenhouse One Bedroom",
    "rating": 100,
    "areaName": "Rittenhouse Square, Philadelphia, PA 19103, United States",
    "areaId": 1057503,
    "uid": "43957593",
    "providerId": "airbnb",
    "arrangementType": "Entire Home",
    "instantBook": null,
    "isManaged": null,
    "latitude": 39.94977,
    "longitude": -75.17276,
    "url": "https://www.airbnb.com/rooms/43957593",
    "sleeps": 4,
    "bedrooms": 1,
    "bathrooms": 3,
    "image": {
        "t": null,
        "n": "https://a0.muscache.com/im/pictures/81c336f7-11c0-48cb-8ade-72dafbf49224.jpg",
        "__typename": "Image"
    },
    "vrps": {
        "value": 802,
        "month": "2022-12-31",
        "__typename": "VrpsScore"
    },
    "isSuperhost": false,
    "dailyRate": 139.336681223,
    "occupancyRate": 0.630854,
    "trackedId": null,
    "reviewsCount": 183,
    "beds": 1,
    "hostName": "Kriti",
    "childrenAllowed": true,
    "eventsAllowed": true,
    "smokingAllowed": false,
    "petsAllowed": false,
    "checkInTime": "15:00",
    "checkOutTime": "10:00",
    "cleaningFee": 55,
    "weeklyDiscountFactor": 0.9,
    "monthlyDiscountFactor": 0.9,
    "scores": [
        {
            "areaId": null,
            "score": 802,
            "difference": 62,
            "description": [
                "Great news your score improved by 62 points, and your overall performance score is now a very impressive 802 points - great work! "
            ],
            "areaType": "radius",
            "__typename": "Score"
        },
        {
            "areaId": 1057503,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"144182349",
    "airbnb_property_id": "43957593",
    "homeaway_property_id": null,
    "m_homeaway_property_id": null,
    "title": "Beautiful + Spacious Rittenhouse One Bedroom",
    "room_type": "Entire home/apt",
    "property_type": "Condominium (condo)",
    "adr": 150.46,
    "occ": "permission_denied",
    "revenue": "permission_denied",
    "reviews": 180,
    "rating": 9.6,
    "bedrooms": 1,
    "accommodates": 4,
    "bathrooms": 3.0,
    "latitude": 39.94977,
    "longitude": -75.17276,
    "days_available": 338,
    "img_cover": "https://a0.muscache.com/im/pictures/81c336f7-11c0-48cb-8ade-72dafbf49224.jpg?aki_policy=x_large",
    "platforms": {
        "airbnb_property_id": "43957593",
        "homeaway_property_id": null
    },
    "regions": {
        "neighborhood_ids": [
            127743,
            127801
        ],
        "zipcode_ids": [
            3082
        ]
    }
}</t>
      </text>
    </comment>
    <comment ref="CI8" authorId="0" shapeId="0">
      <text>
        <t>AllTheRooms:{
    "name": "Open Plan Apt/AC+Heat/Netflix/@Convention Center",
    "rating": 90,
    "areaName": "Center City East, Philadelphia, PA 19107, United States",
    "areaId": 1052483,
    "uid": "44607588",
    "providerId": "airbnb",
    "arrangementType": "Entire Home",
    "instantBook": null,
    "isManaged": null,
    "latitude": 39.95361328125,
    "longitude": -75.16100311279297,
    "url": "https://www.airbnb.com/rooms/44607588",
    "sleeps": 4,
    "bedrooms": 1,
    "bathrooms": 1,
    "image": {
        "t": null,
        "n": "https://a0.muscache.com/im/pictures/a17fe2cf-1717-4175-93f9-f03df614d57b.jpg",
        "__typename": "Image"
    },
    "vrps": {
        "value": 686,
        "month": "2022-12-31",
        "__typename": "VrpsScore"
    },
    "isSuperhost": false,
    "dailyRate": 126.711925566,
    "occupancyRate": 0.569061,
    "trackedId": null,
    "reviewsCount": 86,
    "beds": 2,
    "hostName": "David",
    "childrenAllowed": true,
    "eventsAllowed": false,
    "smokingAllowed": false,
    "petsAllowed": false,
    "checkInTime": "15:00",
    "checkOutTime": "11:00",
    "cleaningFee": 79,
    "weeklyDiscountFactor": 0.85,
    "monthlyDiscountFactor": 0.8,
    "scores": [
        {
            "areaId": null,
            "score": 686,
            "difference": 71,
            "description": [
                "Well done, your  performance score is up by 71 points this month. It's currently 686.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1037545,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"155978022",
    "airbnb_property_id": "44607588",
    "homeaway_property_id": null,
    "m_homeaway_property_id": null,
    "title": "Open Plan Apt/AC+Heat/Netflix/@Convention Center",
    "room_type": "Entire home/apt",
    "property_type": "Apartment",
    "adr": 109.26,
    "occ": "permission_denied",
    "revenue": "permission_denied",
    "reviews": 82,
    "rating": 9.0,
    "bedrooms": 1,
    "accommodates": 4,
    "bathrooms": 1.0,
    "latitude": 39.95456,
    "longitude": -75.16007,
    "days_available": 311,
    "img_cover": "https://a0.muscache.com/im/pictures/a17fe2cf-1717-4175-93f9-f03df614d57b.jpg?aki_policy=x_large",
    "platforms": {
        "airbnb_property_id": "44607588",
        "homeaway_property_id": null
    },
    "regions": {
        "neighborhood_ids": [
            127743,
            127777
        ],
        "zipcode_ids": [
            3438
        ]
    }
}</t>
      </text>
    </comment>
    <comment ref="CJ8" authorId="0" shapeId="0">
      <text>
        <t>AllTheRooms:{
    "name": "Hidden Gem of Center City!Sleeps 4/SmartTV/Laundry",
    "rating": 90,
    "areaName": "Washington Square West, Philadelphia, PA 19107, United States",
    "areaId": 1052483,
    "uid": "44568045",
    "providerId": "airbnb",
    "arrangementType": "Entire Home",
    "instantBook": null,
    "isManaged": null,
    "latitude": 39.946067810058594,
    "longitude": -75.16238403320312,
    "url": "https://www.airbnb.com/rooms/44568045",
    "sleeps": 4,
    "bedrooms": 1,
    "bathrooms": 1,
    "image": {
        "t": null,
        "n": "https://a0.muscache.com/im/pictures/f24f9ad9-ca42-4e0f-b53b-d8075b9cf4ae.jpg",
        "__typename": "Image"
    },
    "vrps": {
        "value": 745,
        "month": "2022-12-31",
        "__typename": "VrpsScore"
    },
    "isSuperhost": false,
    "dailyRate": 111.941842105,
    "occupancyRate": 0.622951,
    "trackedId": null,
    "reviewsCount": 108,
    "beds": 2,
    "hostName": "David",
    "childrenAllowed": true,
    "eventsAllowed": false,
    "smokingAllowed": false,
    "petsAllowed": false,
    "checkInTime": "15:00",
    "checkOutTime": "11:00",
    "cleaningFee": 69,
    "weeklyDiscountFactor": 0.85,
    "monthlyDiscountFactor": 0.8,
    "scores": [
        {
            "areaId": null,
            "score": 745,
            "difference": 54,
            "description": [
                "Well done, your  performance score is up by 54 points this month. It's currently 745.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1039629,
            "score": null,
            "difference": null,
            "description": null,
            "areaType": "neighborhood",
            "__typename": "Score"
        },
        {
            "areaId": 1039580,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"156209134",
    "airbnb_property_id": "44568045",
    "homeaway_property_id": null,
    "m_homeaway_property_id": null,
    "title": "Hidden Gem of Center City!Sleeps 4/SmartTV/Laundry",
    "room_type": "Entire home/apt",
    "property_type": "Apartment",
    "adr": 108.06,
    "occ": "permission_denied",
    "revenue": "permission_denied",
    "reviews": 106,
    "rating": 9.2,
    "bedrooms": 1,
    "accommodates": 4,
    "bathrooms": 1.0,
    "latitude": 39.94691,
    "longitude": -75.16143,
    "days_available": 333,
    "img_cover": "https://a0.muscache.com/im/pictures/f24f9ad9-ca42-4e0f-b53b-d8075b9cf4ae.jpg?aki_policy=x_large",
    "platforms": {
        "airbnb_property_id": "44568045",
        "homeaway_property_id": null
    },
    "regions": {
        "neighborhood_ids": [
            127743,
            127761,
            127815
        ],
        "zipcode_ids": [
            3438
        ]
    }
}</t>
      </text>
    </comment>
    <comment ref="CK8" authorId="0" shapeId="0">
      <text>
        <t>AllTheRooms:{
    "name": "Sunny Boho Studio Walk 2 CHOP Upenn River Trail",
    "rating": 100,
    "areaName": "Devil's Pocket, Philadelphia, PA 19146, United States",
    "areaId": 1057525,
    "uid": "44603714",
    "providerId": "airbnb",
    "arrangementType": "Entire Home",
    "instantBook": null,
    "isManaged": null,
    "latitude": 39.9459,
    "longitude": -75.18395,
    "url": "https://www.airbnb.com/rooms/44603714",
    "sleeps": 2,
    "bedrooms": 1,
    "bathrooms": 1,
    "image": {
        "t": null,
        "n": "https://a0.muscache.com/im/pictures/miso/Hosting-44603714/original/5d75e732-d054-4161-9175-d13943a746b4.jpeg",
        "__typename": "Image"
    },
    "vrps": {
        "value": 641,
        "month": "2022-12-31",
        "__typename": "VrpsScore"
    },
    "isSuperhost": true,
    "dailyRate": 95.142056075,
    "occupancyRate": 0.656442,
    "trackedId": null,
    "reviewsCount": 121,
    "beds": 1,
    "hostName": "Annie",
    "childrenAllowed": false,
    "eventsAllowed": false,
    "smokingAllowed": false,
    "petsAllowed": false,
    "checkInTime": "15:00",
    "checkOutTime": "11:00",
    "cleaningFee": 38,
    "weeklyDiscountFactor": 0.85,
    "monthlyDiscountFactor": 0.6,
    "scores": [
        {
            "areaId": null,
            "score": 641,
            "difference": 123,
            "description": [
                "Well done, your  performance score is up by 123 points this month. It's currently 641.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1035905,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"156868455",
    "airbnb_property_id": "44603714",
    "homeaway_property_id": null,
    "m_homeaway_property_id": null,
    "title": "Sunny Boho Studio Walk 2 CHOP Upenn River Trail",
    "room_type": "Entire home/apt",
    "property_type": "Apartment",
    "adr": 108.83,
    "occ": "permission_denied",
    "revenue": "permission_denied",
    "reviews": 115,
    "rating": 9.8,
    "bedrooms": 1,
    "accommodates": 2,
    "bathrooms": 1.0,
    "latitude": 39.9459,
    "longitude": -75.18395,
    "days_available": 340,
    "img_cover": "https://a0.muscache.com/im/pictures/miso/Hosting-44603714/original/5d75e732-d054-4161-9175-d13943a746b4.jpeg?aki_policy=x_large",
    "platforms": {
        "airbnb_property_id": "44603714",
        "homeaway_property_id": null
    },
    "regions": {
        "zipcode_ids": [
            4582
        ],
        "neighborhood_ids": [
            127805,
            127807
        ]
    }
}</t>
      </text>
    </comment>
    <comment ref="CL8" authorId="0" shapeId="0">
      <text>
        <t>AllTheRooms:{
    "name": "Btfl 1BR Studio, Walk 2 Drexel, Upenn, CHOP, USMLE",
    "rating": 100,
    "areaName": "University City, Philadelphia, PA 19104, United States",
    "areaId": 1057504,
    "uid": "45161749",
    "providerId": "airbnb",
    "arrangementType": "Entire Home",
    "instantBook": null,
    "isManaged": null,
    "latitude": 39.95836,
    "longitude": -75.19461,
    "url": "https://www.airbnb.com/rooms/45161749",
    "sleeps": 2,
    "bedrooms": 1,
    "bathrooms": 1,
    "image": {
        "t": null,
        "n": "https://a0.muscache.com/im/pictures/miso/Hosting-45161749/original/a1a7d52c-09bc-40cc-b48f-b85731f37ef6.jpeg",
        "__typename": "Image"
    },
    "vrps": {
        "value": 658,
        "month": "2022-12-31",
        "__typename": "VrpsScore"
    },
    "isSuperhost": true,
    "dailyRate": 79.228117647,
    "occupancyRate": 0.763473,
    "trackedId": null,
    "reviewsCount": 194,
    "beds": 1,
    "hostName": "Susie",
    "childrenAllowed": true,
    "eventsAllowed": false,
    "smokingAllowed": false,
    "petsAllowed": false,
    "checkInTime": "16:00",
    "checkOutTime": "11:00",
    "cleaningFee": 30,
    "weeklyDiscountFactor": 0.97,
    "monthlyDiscountFactor": 0.8,
    "scores": [
        {
            "areaId": null,
            "score": 658,
            "difference": -23,
            "description": [
                "We see a little drop in your  score this month, it fell by -23. But dont worry, your score is still pretty good at 658. "
            ],
            "areaType": "radius",
            "__typename": "Score"
        },
        {
            "areaId": 1057504,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"162949301",
    "airbnb_property_id": "45161749",
    "homeaway_property_id": null,
    "m_homeaway_property_id": null,
    "title": "Btfl 1BR Studio, Walk 2 Drexel, Upenn, CHOP, USMLE",
    "room_type": "Entire home/apt",
    "property_type": "Apartment",
    "adr": 75.46,
    "occ": "permission_denied",
    "revenue": "permission_denied",
    "reviews": 190,
    "rating": 9.7,
    "bedrooms": 1,
    "accommodates": 2,
    "bathrooms": 1.0,
    "latitude": 39.95836,
    "longitude": -75.19461,
    "days_available": 318,
    "img_cover": "https://a0.muscache.com/im/pictures/miso/Hosting-45161749/original/a1a7d52c-09bc-40cc-b48f-b85731f37ef6.jpeg?aki_policy=x_large",
    "platforms": {
        "airbnb_property_id": "45161749",
        "homeaway_property_id": null
    },
    "regions": {
        "neighborhood_ids": [
            127814
        ],
        "zipcode_ids": [
            3083
        ]
    }
}</t>
      </text>
    </comment>
    <comment ref="CM8" authorId="0" shapeId="0">
      <text>
        <t>AllTheRooms:{
    "name": "Fabulous Studio, Walk 2 Drexel, Upenn, CHOP,USMLE",
    "rating": 100,
    "areaName": "University City, Philadelphia, PA 19104, United States",
    "areaId": 1057504,
    "uid": "45166196",
    "providerId": "airbnb",
    "arrangementType": "Entire Home",
    "instantBook": null,
    "isManaged": null,
    "latitude": 39.95836,
    "longitude": -75.19461,
    "url": "https://www.airbnb.com/rooms/45166196",
    "sleeps": 2,
    "bedrooms": 1,
    "bathrooms": 1,
    "image": {
        "t": null,
        "n": "https://a0.muscache.com/im/pictures/7b361f62-4d9a-44eb-b459-f043c6ce5043.jpg",
        "__typename": "Image"
    },
    "vrps": {
        "value": 705,
        "month": "2022-12-31",
        "__typename": "VrpsScore"
    },
    "isSuperhost": true,
    "dailyRate": 82.235606061,
    "occupancyRate": 0.767442,
    "trackedId": null,
    "reviewsCount": 236,
    "beds": 1,
    "hostName": "Susie",
    "childrenAllowed": true,
    "eventsAllowed": false,
    "smokingAllowed": false,
    "petsAllowed": false,
    "checkInTime": "16:00",
    "checkOutTime": "11:00",
    "cleaningFee": 30,
    "weeklyDiscountFactor": 0.97,
    "monthlyDiscountFactor": 0.8,
    "scores": [
        {
            "areaId": null,
            "score": 705,
            "difference": 49,
            "description": [
                "Well done, your  performance score is up by 49 points this month. It's currently 705. "
            ],
            "areaType": "radius",
            "__typename": "Score"
        },
        {
            "areaId": 1057504,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"163182261",
    "airbnb_property_id": "45166196",
    "homeaway_property_id": null,
    "m_homeaway_property_id": null,
    "title": "Fabulous Studio, Walk 2 Drexel, Upenn, CHOP,USMLE",
    "room_type": "Entire home/apt",
    "property_type": "Apartment",
    "adr": 78.82,
    "occ": "permission_denied",
    "revenue": "permission_denied",
    "reviews": 230,
    "rating": 9.8,
    "bedrooms": 1,
    "accommodates": 2,
    "bathrooms": 1.0,
    "latitude": 39.95836,
    "longitude": -75.19461,
    "days_available": 344,
    "img_cover": "https://a0.muscache.com/im/pictures/7b361f62-4d9a-44eb-b459-f043c6ce5043.jpg?aki_policy=x_large",
    "platforms": {
        "airbnb_property_id": "45166196",
        "homeaway_property_id": null
    },
    "regions": {
        "zipcode_ids": [
            3083
        ],
        "neighborhood_ids": [
            127814
        ]
    }
}</t>
      </text>
    </comment>
    <comment ref="CN8" authorId="0" shapeId="0">
      <text>
        <t>AllTheRooms:{
    "name": "Elegant Studio, Walk 2 Drexel, Upenn, CHOP, USMLE",
    "rating": 100,
    "areaName": "University City, Philadelphia, PA 19104, United States",
    "areaId": 1057504,
    "uid": "45165030",
    "providerId": "airbnb",
    "arrangementType": "Entire Home",
    "instantBook": null,
    "isManaged": null,
    "latitude": 39.95836,
    "longitude": -75.19461,
    "url": "https://www.airbnb.com/rooms/45165030",
    "sleeps": 2,
    "bedrooms": 1,
    "bathrooms": 1,
    "image": {
        "t": null,
        "n": "https://a0.muscache.com/im/pictures/1c349392-b1e1-4e3a-b539-90cec358e3e4.jpg",
        "__typename": "Image"
    },
    "vrps": {
        "value": 652,
        "month": "2022-12-31",
        "__typename": "VrpsScore"
    },
    "isSuperhost": true,
    "dailyRate": 85.629275362,
    "occupancyRate": 0.823881,
    "trackedId": null,
    "reviewsCount": 237,
    "beds": 1,
    "hostName": "Susie",
    "childrenAllowed": true,
    "eventsAllowed": false,
    "smokingAllowed": false,
    "petsAllowed": false,
    "checkInTime": "16:00",
    "checkOutTime": "11:00",
    "cleaningFee": 30,
    "weeklyDiscountFactor": 0.97,
    "monthlyDiscountFactor": 0.8,
    "scores": [
        {
            "areaId": null,
            "score": 652,
            "difference": -38,
            "description": [
                "We see a little drop in your  score this month, it fell by -38. But dont worry, your score is still pretty good at 652. "
            ],
            "areaType": "radius",
            "__typename": "Score"
        },
        {
            "areaId": 1057504,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"163285196",
    "airbnb_property_id": "45165030",
    "homeaway_property_id": null,
    "m_homeaway_property_id": null,
    "title": "Elegant Studio, Walk 2 Drexel, Upenn, CHOP, USMLE",
    "room_type": "Entire home/apt",
    "property_type": "Apartment",
    "adr": 81.91,
    "occ": "permission_denied",
    "revenue": "permission_denied",
    "reviews": 234,
    "rating": 9.7,
    "bedrooms": 1,
    "accommodates": 2,
    "bathrooms": 1.0,
    "latitude": 39.95836,
    "longitude": -75.19461,
    "days_available": 325,
    "img_cover": "https://a0.muscache.com/im/pictures/1c349392-b1e1-4e3a-b539-90cec358e3e4.jpg?aki_policy=x_large",
    "platforms": {
        "airbnb_property_id": "45165030",
        "homeaway_property_id": null
    },
    "regions": {
        "zipcode_ids": [
            3083
        ],
        "neighborhood_ids": [
            127814
        ]
    }
}</t>
      </text>
    </comment>
    <comment ref="CO8" authorId="0" shapeId="0">
      <text>
        <t>AllTheRooms:{
    "name": "Walkable Philly Crash Pad in Coveted Passyunk!",
    "rating": 100,
    "areaName": "South Philadelphia, Philadelphia, PA 19147, United States",
    "areaId": 1043362,
    "uid": "45221095",
    "providerId": "airbnb",
    "arrangementType": "Entire Home",
    "instantBook": null,
    "isManaged": null,
    "latitude": 39.93522,
    "longitude": -75.16183,
    "url": "https://www.airbnb.com/rooms/45221095",
    "sleeps": 3,
    "bedrooms": 1,
    "bathrooms": 1,
    "image": {
        "t": null,
        "n": "https://a0.muscache.com/im/pictures/prohost-api/Hosting-45221095/original/1b58bc0f-e5a1-4dca-82f8-6c64badc8f29.jpeg",
        "__typename": "Image"
    },
    "vrps": {
        "value": 867,
        "month": "2022-12-31",
        "__typename": "VrpsScore"
    },
    "isSuperhost": false,
    "dailyRate": 154.67295082,
    "occupancyRate": 0.73716,
    "trackedId": null,
    "reviewsCount": 30,
    "beds": 2,
    "hostName": "Evolve",
    "childrenAllowed": true,
    "eventsAllowed": false,
    "smokingAllowed": false,
    "petsAllowed": false,
    "checkInTime": "16:00",
    "checkOutTime": "10:00",
    "cleaningFee": 0,
    "weeklyDiscountFactor": 1,
    "monthlyDiscountFactor": 1,
    "scores": [
        {
            "areaId": null,
            "score": 867,
            "difference": 103,
            "description": [
                "Great news your score improved by 103 points, and your overall performance score is now a very impressive 867 points - great work!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1039590,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1036674,
            "score": null,
            "difference": null,
            "description": null,
            "areaType": "neighborhood",
            "__typename": "Score"
        },
        {
            "areaId": 1033770,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"165062567",
    "airbnb_property_id": "45221095",
    "homeaway_property_id": null,
    "m_homeaway_property_id": "9492514ha",
    "title": "Walkable Philly Crash Pad in Coveted Passyunk!",
    "room_type": "Entire home/apt",
    "property_type": "Apartment",
    "adr": 125.14,
    "occ": "permission_denied",
    "revenue": "permission_denied",
    "reviews": 41,
    "rating": 9.8,
    "bedrooms": 1,
    "accommodates": 3,
    "bathrooms": 1.0,
    "latitude": 39.93522,
    "longitude": -75.16183,
    "days_available": 357,
    "img_cover": "https://a0.muscache.com/im/pictures/prohost-api/Hosting-45221095/original/1b58bc0f-e5a1-4dca-82f8-6c64badc8f29.jpeg?aki_policy=x_large",
    "platforms": {
        "airbnb_property_id": "45221095",
        "homeaway_property_id": "9492514ha"
    },
    "regions": {
        "neighborhood_ids": [
            127793,
            127805,
            127821
        ],
        "zipcode_ids": [
            4583
        ]
    }
}</t>
      </text>
    </comment>
    <comment ref="CP8" authorId="0" shapeId="0">
      <text>
        <t>AllTheRooms:{
    "name": "Pet Friendly - Great Restaurant Area/1BR/2Beds",
    "rating": 90,
    "areaName": "Gayborhood, Philadelphia, PA 19107, United States",
    "areaId": 1052483,
    "uid": "45243427",
    "providerId": "airbnb",
    "arrangementType": "Entire Home",
    "instantBook": null,
    "isManaged": null,
    "latitude": 39.94812,
    "longitude": -75.16051,
    "url": "https://www.airbnb.com/rooms/45243427",
    "sleeps": 4,
    "bedrooms": 1,
    "bathrooms": 1,
    "image": {
        "t": null,
        "n": "https://a0.muscache.com/im/pictures/miso/Hosting-45243427/original/32e70e07-0ef6-4a72-bbb6-9a35f94c480b.jpeg",
        "__typename": "Image"
    },
    "vrps": {
        "value": 523,
        "month": "2022-12-31",
        "__typename": "VrpsScore"
    },
    "isSuperhost": true,
    "dailyRate": 115.775124378,
    "occupancyRate": 0.59292,
    "trackedId": null,
    "reviewsCount": 142,
    "beds": 2,
    "hostName": "Randy",
    "childrenAllowed": true,
    "eventsAllowed": false,
    "smokingAllowed": false,
    "petsAllowed": true,
    "checkInTime": "15:00",
    "checkOutTime": "11:00",
    "cleaningFee": 40,
    "weeklyDiscountFactor": 0.92,
    "monthlyDiscountFactor": 0.9,
    "scores": [
        {
            "areaId": null,
            "score": 523,
            "difference": -208,
            "description": [
                "Uh oh, your  score is at 523 after dropping -208 points this month.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1039629,
            "score": null,
            "difference": null,
            "description": null,
            "areaType": "neighborhood",
            "__typename": "Score"
        },
        {
            "areaId": 1039580,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"165562233",
    "airbnb_property_id": "45243427",
    "homeaway_property_id": null,
    "m_homeaway_property_id": null,
    "title": "Pet Friendly - Great Restaurant Area/1BR/2Beds",
    "room_type": "Entire home/apt",
    "property_type": "Apartment",
    "adr": 119.0,
    "occ": "permission_denied",
    "revenue": "permission_denied",
    "reviews": 140,
    "rating": 9.3,
    "bedrooms": 1,
    "accommodates": 4,
    "bathrooms": 1.0,
    "latitude": 39.94812,
    "longitude": -75.16051,
    "days_available": 354,
    "img_cover": "https://a0.muscache.com/im/pictures/miso/Hosting-45243427/original/32e70e07-0ef6-4a72-bbb6-9a35f94c480b.jpeg?aki_policy=x_large",
    "platforms": {
        "airbnb_property_id": "45243427",
        "homeaway_property_id": null
    },
    "regions": {
        "neighborhood_ids": [
            127743,
            127761,
            127815
        ],
        "zipcode_ids": [
            3438
        ]
    }
}</t>
      </text>
    </comment>
    <comment ref="CQ8" authorId="0" shapeId="0">
      <text>
        <t>AllTheRooms:{
    "name": "Warm Cozy Apartment By Fun Vibrant Italian Market",
    "rating": 100,
    "areaName": "Bella Vista, Philadelphia, PA 19147, United States",
    "areaId": 1043362,
    "uid": "45268606",
    "providerId": "airbnb",
    "arrangementType": "Entire Home",
    "instantBook": null,
    "isManaged": null,
    "latitude": 39.93558,
    "longitude": -75.15528,
    "url": "https://www.airbnb.com/rooms/45268606",
    "sleeps": 5,
    "bedrooms": 1,
    "bathrooms": 1,
    "image": {
        "t": null,
        "n": "https://a0.muscache.com/im/pictures/a2187cbc-eb10-4543-b8d2-970f971ca933.jpg",
        "__typename": "Image"
    },
    "vrps": {
        "value": 652,
        "month": "2022-12-31",
        "__typename": "VrpsScore"
    },
    "isSuperhost": true,
    "dailyRate": 108.700762712,
    "occupancyRate": 0.657382,
    "trackedId": null,
    "reviewsCount": 229,
    "beds": 3,
    "hostName": "Chen",
    "childrenAllowed": true,
    "eventsAllowed": false,
    "smokingAllowed": false,
    "petsAllowed": false,
    "checkInTime": "15:00",
    "checkOutTime": "10:00",
    "cleaningFee": 55,
    "weeklyDiscountFactor": 0.89,
    "monthlyDiscountFactor": 0.85,
    "scores": [
        {
            "areaId": null,
            "score": 652,
            "difference": -60,
            "description": [
                "We see a little drop in your  score this month, it fell by -60. But dont worry, your score is still pretty good at 652.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1037496,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1033770,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"168042270",
    "airbnb_property_id": "45268606",
    "homeaway_property_id": null,
    "m_homeaway_property_id": null,
    "title": "Warm Cozy Apartment By Fun Vibrant Italian Market",
    "room_type": "Entire home/apt",
    "property_type": "Apartment",
    "adr": 109.19,
    "occ": "permission_denied",
    "revenue": "permission_denied",
    "reviews": 221,
    "rating": 9.9,
    "bedrooms": 1,
    "accommodates": 5,
    "bathrooms": 1.0,
    "latitude": 39.93558,
    "longitude": -75.15528,
    "days_available": 325,
    "img_cover": "https://a0.muscache.com/im/pictures/a2187cbc-eb10-4543-b8d2-970f971ca933.jpg?aki_policy=x_large",
    "platforms": {
        "airbnb_property_id": "45268606",
        "homeaway_property_id": null
    },
    "regions": {
        "zipcode_ids": [
            4583
        ],
        "neighborhood_ids": [
            127735,
            127805
        ]
    }
}</t>
      </text>
    </comment>
    <comment ref="CR8" authorId="0" shapeId="0">
      <text>
        <t>AllTheRooms:{
    "name": "Historic Firehouse Apt in Old City",
    "rating": 100,
    "areaName": "Center City East, Philadelphia, PA 19106, United States",
    "areaId": 1040954,
    "uid": "45396470",
    "providerId": "airbnb",
    "arrangementType": "Entire Home",
    "instantBook": null,
    "isManaged": null,
    "latitude": 39.9527,
    "longitude": -75.14557,
    "url": "https://www.airbnb.com/rooms/45396470",
    "sleeps": 2,
    "bedrooms": 1,
    "bathrooms": 1,
    "image": {
        "t": null,
        "n": "https://a0.muscache.com/im/pictures/9c7c3613-65eb-409f-9cbc-52608b9e7cec.jpg",
        "__typename": "Image"
    },
    "vrps": {
        "value": 746,
        "month": "2022-12-31",
        "__typename": "VrpsScore"
    },
    "isSuperhost": true,
    "dailyRate": 146.919087137,
    "occupancyRate": 0.717262,
    "trackedId": null,
    "reviewsCount": 260,
    "beds": 1,
    "hostName": "Michael",
    "childrenAllowed": true,
    "eventsAllowed": false,
    "smokingAllowed": false,
    "petsAllowed": false,
    "checkInTime": "15:00",
    "checkOutTime": "11:00",
    "cleaningFee": 0,
    "weeklyDiscountFactor": 0.9,
    "monthlyDiscountFactor": 0.85,
    "scores": [
        {
            "areaId": null,
            "score": 746,
            "difference": -56,
            "description": [
                "We see a little drop in your  score this month, it fell by -56. But dont worry, your score is still pretty good at 746. "
            ],
            "areaType": "radius",
            "__typename": "Score"
        },
        {
            "areaId": 1040954,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1038946,
            "score": null,
            "difference": null,
            "description": null,
            "areaType": "neighborhood",
            "__typename": "Score"
        },
        {
            "areaId": 868839,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"168507892",
    "airbnb_property_id": "45396470",
    "homeaway_property_id": null,
    "m_homeaway_property_id": null,
    "title": "Historic Firehouse Apt in Old City",
    "room_type": "Entire home/apt",
    "property_type": "Apartment",
    "adr": 153.21,
    "occ": "permission_denied",
    "revenue": "permission_denied",
    "reviews": 255,
    "rating": 9.7,
    "bedrooms": 1,
    "accommodates": 2,
    "bathrooms": 1.0,
    "latitude": 39.9527,
    "longitude": -75.14557,
    "days_available": 320,
    "img_cover": "https://a0.muscache.com/im/pictures/342c8721-392c-4115-8270-e29309117724.jpg?aki_policy=x_large",
    "platforms": {
        "airbnb_property_id": "45396470",
        "homeaway_property_id": null
    },
    "regions": {
        "zipcode_ids": [
            3084
        ],
        "neighborhood_ids": [
            127743,
            127786
        ]
    }
}</t>
      </text>
    </comment>
    <comment ref="CS8" authorId="0" shapeId="0">
      <text>
        <t>AllTheRooms:{
    "name": "Shurs Lane Cottage, EV Charging, Free Parking",
    "rating": 100,
    "areaName": "Roxborough, Philadelphia, PA 19128, United States",
    "areaId": 1057507,
    "uid": "43593658",
    "providerId": "airbnb",
    "arrangementType": "Entire Home",
    "instantBook": null,
    "isManaged": null,
    "latitude": 40.02535,
    "longitude": -75.2141,
    "url": "https://www.airbnb.com/rooms/43593658",
    "sleeps": 4,
    "bedrooms": 1,
    "bathrooms": 2,
    "image": {
        "t": null,
        "n": "https://a0.muscache.com/im/pictures/miso/Hosting-43593658/original/b37eb6b9-b92d-427b-9225-789fb2f5da33.jpeg",
        "__typename": "Image"
    },
    "vrps": {
        "value": 929,
        "month": "2022-12-31",
        "__typename": "VrpsScore"
    },
    "isSuperhost": true,
    "dailyRate": 139.199319728,
    "occupancyRate": 0.733533,
    "trackedId": null,
    "reviewsCount": 150,
    "beds": 2,
    "hostName": "Heather",
    "childrenAllowed": true,
    "eventsAllowed": false,
    "smokingAllowed": false,
    "petsAllowed": false,
    "checkInTime": "16:00",
    "checkOutTime": "11:00",
    "cleaningFee": 55,
    "weeklyDiscountFactor": 1,
    "monthlyDiscountFactor": 0.8,
    "scores": [
        {
            "areaId": null,
            "score": 929,
            "difference": 66,
            "description": [
                "Great news your score improved by 66 points, and your overall performance score is now a very impressive 929 points - great work! "
            ],
            "areaType": "radius",
            "__typename": "Score"
        },
        {
            "areaId": 1057507,
            "score": null,
            "difference": null,
            "description": null,
            "areaType": "postalcode",
            "__typename": "Score"
        },
        {
            "areaId": 1037165,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"174106504",
    "airbnb_property_id": "43593658",
    "homeaway_property_id": null,
    "m_homeaway_property_id": null,
    "title": "Shurs Lane Cottage, EV Charging, Free Parking",
    "room_type": "Entire home/apt",
    "property_type": "House",
    "adr": 143.07,
    "occ": "permission_denied",
    "revenue": "permission_denied",
    "reviews": 146,
    "rating": 9.8,
    "bedrooms": 1,
    "accommodates": 4,
    "bathrooms": 1.5,
    "latitude": 40.02535,
    "longitude": -75.2141,
    "days_available": 319,
    "img_cover": "https://a0.muscache.com/im/pictures/miso/Hosting-43593658/original/b37eb6b9-b92d-427b-9225-789fb2f5da33.jpeg?aki_policy=x_large",
    "platforms": {
        "airbnb_property_id": "43593658",
        "homeaway_property_id": null
    },
    "regions": {
        "zipcode_ids": [
            3831
        ]
    }
}</t>
      </text>
    </comment>
    <comment ref="CT8" authorId="0" shapeId="0">
      <text>
        <t>AllTheRooms:{
    "name": "Center City- Sleep 4, King Bed, Gym, Rooftop View!",
    "rating": 100,
    "areaName": "Rittenhouse Square, Philadelphia, PA 19103, United States",
    "areaId": 1073809,
    "uid": "45595412",
    "providerId": "airbnb",
    "arrangementType": "Entire Home",
    "instantBook": null,
    "isManaged": null,
    "latitude": 39.94921,
    "longitude": -75.16738,
    "url": "https://www.airbnb.com/rooms/45595412",
    "sleeps": 4,
    "bedrooms": 1,
    "bathrooms": 1,
    "image": {
        "t": null,
        "n": "https://a0.muscache.com/im/pictures/96d9491e-e511-4fbc-a99a-435316c34020.jpg",
        "__typename": "Image"
    },
    "vrps": {
        "value": 899,
        "month": "2022-12-31",
        "__typename": "VrpsScore"
    },
    "isSuperhost": true,
    "dailyRate": 188.489302326,
    "occupancyRate": 0.617816,
    "trackedId": null,
    "reviewsCount": 85,
    "beds": 1,
    "hostName": "Root",
    "childrenAllowed": true,
    "eventsAllowed": false,
    "smokingAllowed": false,
    "petsAllowed": false,
    "checkInTime": "16:00",
    "checkOutTime": "11:00",
    "cleaningFee": 0,
    "weeklyDiscountFactor": 0.9,
    "monthlyDiscountFactor": 0.73,
    "scores": [
        {
            "areaId": null,
            "score": 899,
            "difference": -14,
            "description": [
                "A small drop of -14 in  performance score this month, but you're still doing great at 899 points. "
            ],
            "areaType": "radius",
            "__typename": "Score"
        },
        {
            "areaId": 1073809,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"174385447",
    "airbnb_property_id": "45595412",
    "homeaway_property_id": null,
    "m_homeaway_property_id": "2078233",
    "title": "Center City- Sleep 4, King Bed, Gym, Rooftop View!",
    "room_type": "Entire home/apt",
    "property_type": "Apartment",
    "adr": 154.66,
    "occ": "permission_denied",
    "revenue": "permission_denied",
    "reviews": 102,
    "rating": 9.7,
    "bedrooms": 1,
    "accommodates": 4,
    "bathrooms": 1.0,
    "latitude": 39.94921,
    "longitude": -75.16738,
    "days_available": 341,
    "img_cover": "https://a0.muscache.com/im/pictures/96d9491e-e511-4fbc-a99a-435316c34020.jpg?aki_policy=x_large",
    "platforms": {
        "airbnb_property_id": "45595412",
        "homeaway_property_id": "2078233"
    },
    "regions": {
        "zipcode_ids": [
            3081
        ],
        "neighborhood_ids": [
            127743,
            127801
        ]
    }
}</t>
      </text>
    </comment>
    <comment ref="CU8" authorId="0" shapeId="0">
      <text>
        <t>AllTheRooms:{
    "name": "Good Vibes",
    "rating": 90,
    "areaName": "Frankford, Philadelphia, PA 19124, United States",
    "areaId": 1053010,
    "uid": "43966818",
    "providerId": "airbnb",
    "arrangementType": "Entire Home",
    "instantBook": null,
    "isManaged": null,
    "latitude": 40.026192,
    "longitude": -75.080772,
    "url": "https://www.airbnb.com/rooms/43966818",
    "sleeps": 3,
    "bedrooms": 1,
    "bathrooms": 1,
    "image": {
        "t": null,
        "n": "https://a0.muscache.com/im/pictures/fa8fd0e8-70dc-488d-a962-27b88cdca8a7.jpg",
        "__typename": "Image"
    },
    "vrps": {
        "value": 666,
        "month": "2022-12-31",
        "__typename": "VrpsScore"
    },
    "isSuperhost": false,
    "dailyRate": 87.769795918,
    "occupancyRate": 0.720588,
    "trackedId": null,
    "reviewsCount": 162,
    "beds": 2,
    "hostName": "Aaron",
    "childrenAllowed": true,
    "eventsAllowed": false,
    "smokingAllowed": false,
    "petsAllowed": false,
    "checkInTime": "12:00",
    "checkOutTime": "10:00",
    "cleaningFee": 25,
    "weeklyDiscountFactor": 0.85,
    "monthlyDiscountFactor": 1,
    "scores": [
        {
            "areaId": null,
            "score": 666,
            "difference": 59,
            "description": [
                "Well done, your  performance score is up by 59 points this month. It's currently 666. "
            ],
            "areaType": "radius",
            "__typename": "Score"
        },
        {
            "areaId": 1053010,
            "score": null,
            "difference": null,
            "description": null,
            "areaType": "postalcode",
            "__typename": "Score"
        },
        {
            "areaId": 1037836,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"178611051",
    "airbnb_property_id": "43966818",
    "homeaway_property_id": null,
    "m_homeaway_property_id": null,
    "title": "Good Vibes",
    "room_type": "Entire home/apt",
    "property_type": "Place",
    "adr": 65.91,
    "occ": "permission_denied",
    "revenue": "permission_denied",
    "reviews": 159,
    "rating": 9.1,
    "bedrooms": 1,
    "accommodates": 3,
    "bathrooms": 1.0,
    "latitude": 40.026192,
    "longitude": -75.080772,
    "days_available": 343,
    "img_cover": "https://a0.muscache.com/im/pictures/fa8fd0e8-70dc-488d-a962-27b88cdca8a7.jpg?aki_policy=x_large",
    "platforms": {
        "airbnb_property_id": "43966818",
        "homeaway_property_id": null
    },
    "regions": {
        "zipcode_ids": [
            3827
        ],
        "neighborhood_ids": [
            127759
        ]
    }
}</t>
      </text>
    </comment>
    <comment ref="CV8" authorId="0" shapeId="0">
      <text>
        <t>AllTheRooms:{
    "name": "Olde City\u272d KING\u272d WalkSc99\u272dFULL KIT\u2606Self\u2714-In\u26062M",
    "rating": 100,
    "areaName": "Center City East, Philadelphia, PA 19106, United States",
    "areaId": 1040954,
    "uid": "45455595",
    "providerId": "airbnb",
    "arrangementType": "Entire Home",
    "instantBook": null,
    "isManaged": null,
    "latitude": 39.95102,
    "longitude": -75.14591,
    "url": "https://www.airbnb.com/rooms/45455595",
    "sleeps": 4,
    "bedrooms": 1,
    "bathrooms": 1,
    "image": {
        "t": null,
        "n": "https://a0.muscache.com/im/pictures/5879b3a9-358c-434e-a184-07be877539c4.jpg",
        "__typename": "Image"
    },
    "vrps": {
        "value": 658,
        "month": "2022-12-31",
        "__typename": "VrpsScore"
    },
    "isSuperhost": true,
    "dailyRate": 131.689058296,
    "occupancyRate": 0.617729,
    "trackedId": null,
    "reviewsCount": 130,
    "beds": 2,
    "hostName": "Anthony",
    "childrenAllowed": true,
    "eventsAllowed": false,
    "smokingAllowed": false,
    "petsAllowed": true,
    "checkInTime": "16:00",
    "checkOutTime": "11:00",
    "cleaningFee": 0,
    "weeklyDiscountFactor": 0.9,
    "monthlyDiscountFactor": 1,
    "scores": [
        {
            "areaId": null,
            "score": 658,
            "difference": -50,
            "description": [
                "We see a little drop in your  score this month, it fell by -50. But dont worry, your score is still pretty good at 658. "
            ],
            "areaType": "radius",
            "__typename": "Score"
        },
        {
            "areaId": 1040954,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1038946,
            "score": null,
            "difference": null,
            "description": null,
            "areaType": "neighborhood",
            "__typename": "Score"
        },
        {
            "areaId": 868839,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"180290139",
    "airbnb_property_id": "45455595",
    "homeaway_property_id": null,
    "m_homeaway_property_id": "2151126",
    "title": "Olde City\u272d KING\u272d WalkSc99\u272dFULL KIT\u2606Self\u2714-In\u26062M",
    "room_type": "Entire home/apt",
    "property_type": "Apartment",
    "adr": 113.4,
    "occ": "permission_denied",
    "revenue": "permission_denied",
    "reviews": 127,
    "rating": 9.8,
    "bedrooms": 1,
    "accommodates": 4,
    "bathrooms": 1.0,
    "latitude": 39.95102,
    "longitude": -75.14591,
    "days_available": 345,
    "img_cover": "https://a0.muscache.com/im/pictures/5879b3a9-358c-434e-a184-07be877539c4.jpg?aki_policy=x_large",
    "platforms": {
        "airbnb_property_id": "45455595",
        "homeaway_property_id": "2151126"
    },
    "regions": {
        "neighborhood_ids": [
            127743,
            127786
        ],
        "zipcode_ids": [
            3084
        ]
    }
}</t>
      </text>
    </comment>
    <comment ref="CW8" authorId="0" shapeId="0">
      <text>
        <t>AllTheRooms:{
    "name": "NICHE | Unit 1B",
    "rating": 90,
    "areaName": "University City, Philadelphia, PA 19104, United States",
    "areaId": 1057504,
    "uid": "42991730",
    "providerId": "airbnb",
    "arrangementType": "Entire Home",
    "instantBook": null,
    "isManaged": null,
    "latitude": 39.95514,
    "longitude": -75.20168,
    "url": "https://www.airbnb.com/rooms/42991730",
    "sleeps": 2,
    "bedrooms": 1,
    "bathrooms": 1,
    "image": {
        "t": null,
        "n": "https://a0.muscache.com/im/pictures/prohost-api/Hosting-42991730/original/5f99f480-b62b-4063-b49f-7c3c7a70db08.jpeg",
        "__typename": "Image"
    },
    "vrps": {
        "value": 714,
        "month": "2022-12-31",
        "__typename": "VrpsScore"
    },
    "isSuperhost": true,
    "dailyRate": 166.588913043,
    "occupancyRate": 0.512535,
    "trackedId": null,
    "reviewsCount": 33,
    "beds": 1,
    "hostName": "Steve",
    "childrenAllowed": true,
    "eventsAllowed": false,
    "smokingAllowed": false,
    "petsAllowed": false,
    "checkInTime": "16:00",
    "checkOutTime": "11:00",
    "cleaningFee": 0,
    "weeklyDiscountFactor": 0.98,
    "monthlyDiscountFactor": 0.98,
    "scores": [
        {
            "areaId": null,
            "score": 714,
            "difference": -49,
            "description": [
                "We see a little drop in your  score this month, it fell by -49. But dont worry, your score is still pretty good at 714. "
            ],
            "areaType": "radius",
            "__typename": "Score"
        },
        {
            "areaId": 1057504,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"180447201",
    "airbnb_property_id": "42991730",
    "homeaway_property_id": null,
    "m_homeaway_property_id": "10830157ha",
    "title": "NICHE | Unit 1B",
    "room_type": "Entire home/apt",
    "property_type": "Apartment",
    "adr": 161.24,
    "occ": "permission_denied",
    "revenue": "permission_denied",
    "reviews": 32,
    "rating": 9.4,
    "bedrooms": 1,
    "accommodates": 2,
    "bathrooms": 1.0,
    "latitude": 39.95514,
    "longitude": -75.20168,
    "days_available": 310,
    "img_cover": "https://a0.muscache.com/im/pictures/prohost-api/Hosting-42991730/original/5f99f480-b62b-4063-b49f-7c3c7a70db08.jpeg?aki_policy=x_large",
    "platforms": {
        "airbnb_property_id": "42991730",
        "homeaway_property_id": "10830157ha"
    },
    "regions": {
        "neighborhood_ids": [
            127814
        ],
        "zipcode_ids": [
            3083
        ]
    }
}</t>
      </text>
    </comment>
    <comment ref="CX8" authorId="0" shapeId="0">
      <text>
        <t>AllTheRooms:{
    "name": "Brandnew studio, Walk 2 Drexel, USMLE, Upenn, CHOP",
    "rating": 100,
    "areaName": "University City, Philadelphia, PA 19104, United States",
    "areaId": 1057504,
    "uid": "45313274",
    "providerId": "airbnb",
    "arrangementType": "Entire Home",
    "instantBook": null,
    "isManaged": null,
    "latitude": 39.95741,
    "longitude": -75.19538,
    "url": "https://www.airbnb.com/rooms/45313274",
    "sleeps": 2,
    "bedrooms": 1,
    "bathrooms": 1,
    "image": {
        "t": null,
        "n": "https://a0.muscache.com/im/pictures/0b799923-11ad-4e2f-bb0e-7c1e29692042.jpg",
        "__typename": "Image"
    },
    "vrps": {
        "value": 760,
        "month": "2022-12-31",
        "__typename": "VrpsScore"
    },
    "isSuperhost": true,
    "dailyRate": 102.37587099,
    "occupancyRate": 0.707937,
    "trackedId": null,
    "reviewsCount": 74,
    "beds": 1,
    "hostName": "Susie",
    "childrenAllowed": false,
    "eventsAllowed": false,
    "smokingAllowed": false,
    "petsAllowed": false,
    "checkInTime": "16:00",
    "checkOutTime": "11:00",
    "cleaningFee": 30,
    "weeklyDiscountFactor": 0.97,
    "monthlyDiscountFactor": 0.78,
    "scores": [
        {
            "areaId": null,
            "score": 760,
            "difference": -21,
            "description": [
                "We see a little drop in your  score this month, it fell by -21. But dont worry, your score is still pretty good at 760. "
            ],
            "areaType": "radius",
            "__typename": "Score"
        },
        {
            "areaId": 1057504,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"180481999",
    "airbnb_property_id": "45313274",
    "homeaway_property_id": null,
    "m_homeaway_property_id": null,
    "title": "Brandnew studio, Walk 2 Drexel, USMLE, Upenn, CHOP",
    "room_type": "Entire home/apt",
    "property_type": "Apartment",
    "adr": 90.86,
    "occ": "permission_denied",
    "revenue": "permission_denied",
    "reviews": 73,
    "rating": 9.7,
    "bedrooms": 1,
    "accommodates": 2,
    "bathrooms": 1.0,
    "latitude": 39.95741,
    "longitude": -75.19538,
    "days_available": 308,
    "img_cover": "https://a0.muscache.com/im/pictures/0b799923-11ad-4e2f-bb0e-7c1e29692042.jpg?aki_policy=x_large",
    "platforms": {
        "airbnb_property_id": "45313274",
        "homeaway_property_id": null
    },
    "regions": {
        "neighborhood_ids": [
            127814
        ],
        "zipcode_ids": [
            3083
        ]
    }
}</t>
      </text>
    </comment>
    <comment ref="CY8" authorId="0" shapeId="0">
      <text>
        <t>AllTheRooms:{
    "name": "Sonder 655 Lofts | Superior One-Bedroom Apartment",
    "rating": 100,
    "areaName": "West Poplar, Philadelphia, PA 19123, United States",
    "areaId": 1047870,
    "uid": "44998390",
    "providerId": "airbnb",
    "arrangementType": "Entire Home",
    "instantBook": null,
    "isManaged": null,
    "latitude": 39.96612,
    "longitude": -75.15988,
    "url": "https://www.airbnb.com/rooms/44998390",
    "sleeps": 4,
    "bedrooms": 1,
    "bathrooms": 1,
    "image": {
        "t": null,
        "n": "https://a0.muscache.com/im/pictures/prohost-api/Hosting-44998390/original/f7bd34c4-3630-47e1-8627-00d54823bd1d.jpeg",
        "__typename": "Image"
    },
    "vrps": {
        "value": 894,
        "month": "2022-12-31",
        "__typename": "VrpsScore"
    },
    "isSuperhost": false,
    "dailyRate": 154.598407643,
    "occupancyRate": 0.630522,
    "trackedId": null,
    "reviewsCount": 20,
    "beds": 1,
    "hostName": "Sonder (Philly)",
    "childrenAllowed": true,
    "eventsAllowed": false,
    "smokingAllowed": false,
    "petsAllowed": false,
    "checkInTime": "16:00",
    "checkOutTime": "11:00",
    "cleaningFee": 0,
    "weeklyDiscountFactor": 1,
    "monthlyDiscountFactor": 1,
    "scores": [
        {
            "areaId": null,
            "score": 894,
            "difference": -54,
            "description": [
                "A small drop of -54 in  performance score this month, but you're still doing great at 894 points. "
            ],
            "areaType": "radius",
            "__typename": "Score"
        },
        {
            "areaId": 1047870,
            "score": null,
            "difference": null,
            "description": null,
            "areaType": "postalcode",
            "__typename": "Score"
        },
        {
            "areaId": 1038714,
            "score": null,
            "difference": null,
            "description": null,
            "areaType": "neighborhood",
            "__typename": "Score"
        },
        {
            "areaId": 1033764,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"183049063",
    "airbnb_property_id": "44998390",
    "homeaway_property_id": null,
    "m_homeaway_property_id": "9578622ha",
    "title": "Sonder 655 Lofts | Superior One-Bedroom Apartment",
    "room_type": "Entire home/apt",
    "property_type": "Apartment",
    "adr": 146.58,
    "occ": "permission_denied",
    "revenue": "permission_denied",
    "reviews": 20,
    "rating": null,
    "bedrooms": 1,
    "accommodates": 4,
    "bathrooms": 1.0,
    "latitude": 39.96612,
    "longitude": -75.15988,
    "days_available": 318,
    "img_cover": "https://a0.muscache.com/im/pictures/prohost-api/Hosting-44998390/original/f7bd34c4-3630-47e1-8627-00d54823bd1d.jpeg?aki_policy=x_large",
    "platforms": {
        "airbnb_property_id": "44998390",
        "homeaway_property_id": "9578622ha"
    },
    "regions": {
        "neighborhood_ids": [
            127798
        ],
        "zipcode_ids": [
            3826
        ]
    }
}</t>
      </text>
    </comment>
    <comment ref="CZ8" authorId="0" shapeId="0">
      <text>
        <t>AllTheRooms:{
    "name": "***SUNSET View- Luxury KING Suite in LOGAN SQUARE!",
    "rating": 100,
    "areaName": "Center City, Philadelphia, PA 19130, United States",
    "areaId": 1047870,
    "uid": "45938629",
    "providerId": "airbnb",
    "arrangementType": "Entire Home",
    "instantBook": null,
    "isManaged": null,
    "latitude": 39.9621,
    "longitude": -75.16392,
    "url": "https://www.airbnb.com/rooms/45938629",
    "sleeps": 3,
    "bedrooms": 1,
    "bathrooms": 1,
    "image": {
        "t": null,
        "n": "https://a0.muscache.com/im/pictures/8115ff2b-1b2b-4c03-a70c-f977a028b351.jpg",
        "__typename": "Image"
    },
    "vrps": {
        "value": 902,
        "month": "2022-12-31",
        "__typename": "VrpsScore"
    },
    "isSuperhost": true,
    "dailyRate": 179.005021645,
    "occupancyRate": 0.65625,
    "trackedId": null,
    "reviewsCount": 137,
    "beds": 2,
    "hostName": "Root",
    "childrenAllowed": true,
    "eventsAllowed": false,
    "smokingAllowed": false,
    "petsAllowed": false,
    "checkInTime": "16:00",
    "checkOutTime": "11:00",
    "cleaningFee": 0,
    "weeklyDiscountFactor": 0.92,
    "monthlyDiscountFactor": 0.82,
    "scores": [
        {
            "areaId": null,
            "score": 902,
            "difference": 69,
            "description": [
                "Great news your score improved by 69 points, and your overall performance score is now a very impressive 902 points - great work! "
            ],
            "areaType": "radius",
            "__typename": "Score"
        },
        {
            "areaId": 1047870,
            "score": null,
            "difference": null,
            "description": null,
            "areaType": "postalcode",
            "__typename": "Score"
        },
        {
            "areaId": 1040122,
            "score": null,
            "difference": null,
            "description": null,
            "areaType": "neighborhood",
            "__typename": "Score"
        },
        {
            "areaId": 1039288,
            "score": null,
            "difference": null,
            "description": null,
            "areaType": "neighborhood",
            "__typename": "Score"
        },
        {
            "areaId": 1038714,
            "score": null,
            "difference": null,
            "description": null,
            "areaType": "neighborhood",
            "__typename": "Score"
        },
        {
            "areaId": 1033764,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"185365197",
    "airbnb_property_id": "45938629",
    "homeaway_property_id": null,
    "m_homeaway_property_id": null,
    "title": "***SUNSET View- Luxury KING Suite in LOGAN SQUARE!",
    "room_type": "Entire home/apt",
    "property_type": "Apartment",
    "adr": 168.03,
    "occ": "permission_denied",
    "revenue": "permission_denied",
    "reviews": 134,
    "rating": 9.6,
    "bedrooms": 1,
    "accommodates": 3,
    "bathrooms": 1.0,
    "latitude": 39.9621,
    "longitude": -75.16392,
    "days_available": 340,
    "img_cover": "https://a0.muscache.com/im/pictures/8115ff2b-1b2b-4c03-a70c-f977a028b351.jpg?aki_policy=x_large",
    "platforms": {
        "airbnb_property_id": "45938629",
        "homeaway_property_id": null
    },
    "regions": {
        "zipcode_ids": [
            3833
        ],
        "neighborhood_ids": [
            127760,
            127773,
            127809
        ]
    }
}</t>
      </text>
    </comment>
    <comment ref="DA8" authorId="0" shapeId="0">
      <text>
        <t>AllTheRooms:{
    "name": "Cozy renovated loft",
    "rating": 100,
    "areaName": "Roxborough, Philadelphia, PA 19128, United States",
    "areaId": 1057507,
    "uid": "46316529",
    "providerId": "airbnb",
    "arrangementType": "Entire Home",
    "instantBook": null,
    "isManaged": null,
    "latitude": 40.02421,
    "longitude": -75.21211,
    "url": "https://www.airbnb.com/rooms/46316529",
    "sleeps": 6,
    "bedrooms": 1,
    "bathrooms": 1,
    "image": {
        "t": null,
        "n": "https://a0.muscache.com/im/pictures/ddf0b694-9d04-4175-ae72-3c3ddbf66998.jpg",
        "__typename": "Image"
    },
    "vrps": {
        "value": 915,
        "month": "2022-12-31",
        "__typename": "VrpsScore"
    },
    "isSuperhost": true,
    "dailyRate": 136.252862745,
    "occupancyRate": 0.758929,
    "trackedId": null,
    "reviewsCount": 119,
    "beds": 1,
    "hostName": "Maryanne",
    "childrenAllowed": true,
    "eventsAllowed": false,
    "smokingAllowed": false,
    "petsAllowed": true,
    "checkInTime": "15:00",
    "checkOutTime": "11:00",
    "cleaningFee": 45,
    "weeklyDiscountFactor": 0.97,
    "monthlyDiscountFactor": 0.92,
    "scores": [
        {
            "areaId": null,
            "score": 915,
            "difference": 61,
            "description": [
                "Great news your score improved by 61 points, and your overall performance score is now a very impressive 915 points - great work! "
            ],
            "areaType": "radius",
            "__typename": "Score"
        },
        {
            "areaId": 1057507,
            "score": null,
            "difference": null,
            "description": null,
            "areaType": "postalcode",
            "__typename": "Score"
        },
        {
            "areaId": 1037165,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"191352730",
    "airbnb_property_id": "46316529",
    "homeaway_property_id": null,
    "m_homeaway_property_id": null,
    "title": "Cozy renovated loft",
    "room_type": "Entire home/apt",
    "property_type": "Loft",
    "adr": 145.53,
    "occ": "permission_denied",
    "revenue": "permission_denied",
    "reviews": 117,
    "rating": 9.9,
    "bedrooms": 1,
    "accommodates": 6,
    "bathrooms": 1.0,
    "latitude": 40.02421,
    "longitude": -75.21211,
    "days_available": 319,
    "img_cover": "https://a0.muscache.com/im/pictures/ddf0b694-9d04-4175-ae72-3c3ddbf66998.jpg?aki_policy=x_large",
    "platforms": {
        "airbnb_property_id": "46316529",
        "homeaway_property_id": null
    },
    "regions": {
        "zipcode_ids": [
            3831
        ]
    }
}</t>
      </text>
    </comment>
    <comment ref="DB8" authorId="0" shapeId="0">
      <text>
        <t>AllTheRooms:{
    "name": "Bright &amp; Modern 1BR in Best Center City Location",
    "rating": 100,
    "areaName": "Washington Square West, Philadelphia, PA 19107, United States",
    "areaId": 1052483,
    "uid": "31405117",
    "providerId": "airbnb",
    "arrangementType": "Entire Home",
    "instantBook": null,
    "isManaged": null,
    "latitude": 39.9478,
    "longitude": -75.15867,
    "url": "https://www.airbnb.com/rooms/31405117",
    "sleeps": 2,
    "bedrooms": 1,
    "bathrooms": 1,
    "image": {
        "t": null,
        "n": "https://a0.muscache.com/im/pictures/miso/Hosting-31405117/original/0f97a281-e3ba-4e80-bd07-1ec6b09f86cc.jpeg",
        "__typename": "Image"
    },
    "vrps": {
        "value": 737,
        "month": "2022-12-31",
        "__typename": "VrpsScore"
    },
    "isSuperhost": true,
    "dailyRate": 114.217346939,
    "occupancyRate": 0.828169,
    "trackedId": null,
    "reviewsCount": 172,
    "beds": 1,
    "hostName": "Thomas",
    "childrenAllowed": true,
    "eventsAllowed": false,
    "smokingAllowed": false,
    "petsAllowed": false,
    "checkInTime": "15:00",
    "checkOutTime": "11:00",
    "cleaningFee": 85,
    "weeklyDiscountFactor": 0.9,
    "monthlyDiscountFactor": 0.85,
    "scores": [
        {
            "areaId": null,
            "score": 737,
            "difference": -147,
            "description": [
                "We see a little drop in your  score this month, it fell by -147. But dont worry, your score is still pretty good at 737.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1039629,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"240509864",
    "airbnb_property_id": "31405117",
    "homeaway_property_id": null,
    "m_homeaway_property_id": null,
    "title": "Bright &amp; Modern 1BR in Best Center City Location",
    "room_type": "Entire home/apt",
    "property_type": "Apartment",
    "adr": 121.31,
    "occ": "permission_denied",
    "revenue": "permission_denied",
    "reviews": 170,
    "rating": 9.6,
    "bedrooms": 1,
    "accommodates": 2,
    "bathrooms": 1.0,
    "latitude": 39.9478,
    "longitude": -75.15867,
    "days_available": 347,
    "img_cover": "https://a0.muscache.com/im/pictures/miso/Hosting-31405117/original/0f97a281-e3ba-4e80-bd07-1ec6b09f86cc.jpeg?aki_policy=x_large",
    "platforms": {
        "airbnb_property_id": "31405117",
        "homeaway_property_id": null
    },
    "regions": {
        "zipcode_ids": [
            3438
        ],
        "neighborhood_ids": [
            127743,
            127815
        ]
    }
}</t>
      </text>
    </comment>
    <comment ref="DC8" authorId="0" shapeId="0">
      <text>
        <t>AllTheRooms:{
    "name": "Chic Designer Apartment - Downtown - Sleeps 3 - #1",
    "rating": 90,
    "areaName": "University City, Philadelphia, PA 19143, United States",
    "areaId": 1046816,
    "uid": "45367826",
    "providerId": "airbnb",
    "arrangementType": "Entire Home",
    "instantBook": null,
    "isManaged": null,
    "latitude": 39.94654,
    "longitude": -75.2135,
    "url": "https://www.airbnb.com/rooms/45367826",
    "sleeps": 3,
    "bedrooms": 1,
    "bathrooms": 1,
    "image": {
        "t": null,
        "n": "https://a0.muscache.com/im/pictures/79b36c64-2ba9-443c-a242-7e9a3192dcfd.jpg",
        "__typename": "Image"
    },
    "vrps": {
        "value": 753,
        "month": "2022-12-31",
        "__typename": "VrpsScore"
    },
    "isSuperhost": false,
    "dailyRate": 97.903186667,
    "occupancyRate": 0.706215,
    "trackedId": null,
    "reviewsCount": 77,
    "beds": 2,
    "hostName": "Flex",
    "childrenAllowed": true,
    "eventsAllowed": false,
    "smokingAllowed": false,
    "petsAllowed": true,
    "checkInTime": "15:00",
    "checkOutTime": "11:00",
    "cleaningFee": 0,
    "weeklyDiscountFactor": 0.91,
    "monthlyDiscountFactor": 0.78,
    "scores": [
        {
            "areaId": null,
            "score": 753,
            "difference": 14,
            "description": [
                "Well done, your  performance score is up by 14 points this month. It's currently 753. "
            ],
            "areaType": "radius",
            "__typename": "Score"
        },
        {
            "areaId": 1046816,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"243046624",
    "airbnb_property_id": "45367826",
    "homeaway_property_id": null,
    "m_homeaway_property_id": null,
    "title": "Chic Designer Apartment - Downtown - Sleeps 3 - #1",
    "room_type": "Entire home/apt",
    "property_type": "Apartment",
    "adr": 91.31,
    "occ": "permission_denied",
    "revenue": "permission_denied",
    "reviews": 73,
    "rating": 9.3,
    "bedrooms": 1,
    "accommodates": 3,
    "bathrooms": 1.0,
    "latitude": 39.94654,
    "longitude": -75.2135,
    "days_available": 333,
    "img_cover": "https://a0.muscache.com/im/pictures/79b36c64-2ba9-443c-a242-7e9a3192dcfd.jpg?aki_policy=x_large",
    "platforms": {
        "airbnb_property_id": "45367826",
        "homeaway_property_id": null
    },
    "regions": {
        "zipcode_ids": [
            4579
        ],
        "neighborhood_ids": [
            127814
        ]
    }
}</t>
      </text>
    </comment>
    <comment ref="E14" authorId="0" shapeId="0">
      <text>
        <t>AllTheRooms:{
    "name": "Central,Historic+Contemporary Oasis",
    "rating": 100,
    "areaName": "Washington Square West, Philadelphia, PA 19107, United States",
    "areaId": 1043362,
    "uid": "4955112",
    "providerId": "airbnb",
    "arrangementType": "Entire Home",
    "instantBook": null,
    "isManaged": null,
    "latitude": 39.94486,
    "longitude": -75.16383,
    "url": "https://www.airbnb.com/rooms/4955112",
    "sleeps": 3,
    "bedrooms": 2,
    "bathrooms": 1,
    "image": {
        "t": null,
        "n": "https://a0.muscache.com/im/pictures/88042453/039c4571_original.jpg",
        "__typename": "Image"
    },
    "vrps": {
        "value": 771,
        "month": "2022-12-31",
        "__typename": "VrpsScore"
    },
    "isSuperhost": true,
    "dailyRate": 189.547257384,
    "occupancyRate": 0.686957,
    "trackedId": null,
    "reviewsCount": 223,
    "beds": 2,
    "hostName": "Rowland",
    "childrenAllowed": false,
    "eventsAllowed": false,
    "smokingAllowed": false,
    "petsAllowed": false,
    "checkInTime": "17:00",
    "checkOutTime": "11:00",
    "cleaningFee": 125,
    "weeklyDiscountFactor": 0.9,
    "monthlyDiscountFactor": 0.72,
    "scores": [
        {
            "areaId": null,
            "score": 771,
            "difference": -72,
            "description": [
                "We see a little drop in your  score this month, it fell by -72. But dont worry, your score is still pretty good at 771.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1039629,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"212770",
    "airbnb_property_id": "4955112",
    "homeaway_property_id": null,
    "m_homeaway_property_id": "1214020",
    "title": "Central,Historic+Contemporary Oasis",
    "room_type": "Entire home/apt",
    "property_type": "Townhouse",
    "adr": 198.12,
    "occ": "permission_denied",
    "revenue": "permission_denied",
    "reviews": 226,
    "rating": 9.7,
    "bedrooms": 2,
    "accommodates": 3,
    "bathrooms": 1.0,
    "latitude": 39.94486,
    "longitude": -75.16383,
    "days_available": 346,
    "img_cover": "https://a0.muscache.com/im/pictures/88042453/039c4571_original.jpg?aki_policy=x_large",
    "platforms": {
        "airbnb_property_id": "4955112",
        "homeaway_property_id": "1214020"
    },
    "regions": {
        "zipcode_ids": [
            4583
        ],
        "neighborhood_ids": [
            127743,
            127815
        ]
    }
}</t>
      </text>
    </comment>
    <comment ref="F14" authorId="0" shapeId="0">
      <text>
        <t>AllTheRooms:{
    "name": "Quiet Center City/Grad. Hospital Townhouse",
    "rating": 100,
    "areaName": "Southwest Center City, Philadelphia, PA 19146, United States",
    "areaId": 1057525,
    "uid": "12175413",
    "providerId": "airbnb",
    "arrangementType": "Entire Home",
    "instantBook": null,
    "isManaged": null,
    "latitude": 39.94462,
    "longitude": -75.17723,
    "url": "https://www.airbnb.com/rooms/12175413",
    "sleeps": 4,
    "bedrooms": 2,
    "bathrooms": 1,
    "image": {
        "t": null,
        "n": "https://a0.muscache.com/im/pictures/c079f1df-b5c3-4192-a6d7-eb5e47fb49b9.jpg",
        "__typename": "Image"
    },
    "vrps": {
        "value": 947,
        "month": "2022-12-31",
        "__typename": "VrpsScore"
    },
    "isSuperhost": true,
    "dailyRate": 163.666350711,
    "occupancyRate": 0.618768,
    "trackedId": null,
    "reviewsCount": 239,
    "beds": 2,
    "hostName": "Shining",
    "childrenAllowed": true,
    "eventsAllowed": false,
    "smokingAllowed": false,
    "petsAllowed": false,
    "checkInTime": "16:00",
    "checkOutTime": "11:00",
    "cleaningFee": 0,
    "weeklyDiscountFactor": 0.9,
    "monthlyDiscountFactor": 0.75,
    "scores": [
        {
            "areaId": null,
            "score": 947,
            "difference": 246,
            "description": [
                "Great news your score improved by 246 points, and your overall performance score is now a very impressive 947 points - great work!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1035905,
            "score": null,
            "difference": null,
            "description": null,
            "areaType": "neighborhood",
            "__typename": "Score"
        },
        {
            "areaId": 1033725,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"2283447",
    "airbnb_property_id": "12175413",
    "homeaway_property_id": null,
    "m_homeaway_property_id": null,
    "title": "Quiet Center City/Grad. Hospital Townhouse",
    "room_type": "Entire home/apt",
    "property_type": "Townhouse",
    "adr": 180.66,
    "occ": "permission_denied",
    "revenue": "permission_denied",
    "reviews": 239,
    "rating": 9.6,
    "bedrooms": 2,
    "accommodates": 4,
    "bathrooms": 1.0,
    "latitude": 39.94462,
    "longitude": -75.17723,
    "days_available": 309,
    "img_cover": "https://a0.muscache.com/im/pictures/c079f1df-b5c3-4192-a6d7-eb5e47fb49b9.jpg?aki_policy=x_large",
    "platforms": {
        "airbnb_property_id": "12175413",
        "homeaway_property_id": null
    },
    "regions": {
        "neighborhood_ids": [
            127805,
            127807
        ],
        "zipcode_ids": [
            4582
        ]
    }
}</t>
      </text>
    </comment>
    <comment ref="G14" authorId="0" shapeId="0">
      <text>
        <t>AllTheRooms:{
    "name": "Entire House in Fishtown",
    "rating": 100,
    "areaName": "Kensington, Philadelphia, PA 19125, United States",
    "areaId": 1073598,
    "uid": "12496968",
    "providerId": "airbnb",
    "arrangementType": "Entire Home",
    "instantBook": null,
    "isManaged": null,
    "latitude": 39.98161,
    "longitude": -75.12887,
    "url": "https://www.airbnb.com/rooms/12496968",
    "sleeps": 3,
    "bedrooms": 2,
    "bathrooms": 1,
    "image": {
        "t": null,
        "n": "https://a0.muscache.com/im/pictures/1512f9f0-09d0-485a-9b8f-080b53b77204.jpg",
        "__typename": "Image"
    },
    "vrps": {
        "value": 805,
        "month": "2022-12-31",
        "__typename": "VrpsScore"
    },
    "isSuperhost": true,
    "dailyRate": 82.492223786,
    "occupancyRate": 0.702509,
    "trackedId": null,
    "reviewsCount": 225,
    "beds": 2,
    "hostName": "Mayra",
    "childrenAllowed": true,
    "eventsAllowed": false,
    "smokingAllowed": false,
    "petsAllowed": false,
    "checkInTime": "15:00",
    "checkOutTime": "12:00",
    "cleaningFee": 60,
    "weeklyDiscountFactor": 0.9,
    "monthlyDiscountFactor": 0.85,
    "scores": [
        {
            "areaId": null,
            "score": 805,
            "difference": 265,
            "description": [
                "Great news your score improved by 265 points, and your overall performance score is now a very impressive 805 points - great work! "
            ],
            "areaType": "radius",
            "__typename": "Score"
        },
        {
            "areaId": 1073598,
            "score": null,
            "difference": null,
            "description": null,
            "areaType": "postalcode",
            "__typename": "Score"
        },
        {
            "areaId": 1036383,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"2287988",
    "airbnb_property_id": "12496968",
    "homeaway_property_id": null,
    "m_homeaway_property_id": null,
    "title": "Entire House in Fishtown",
    "room_type": "Entire home/apt",
    "property_type": "Townhouse",
    "adr": 91.01,
    "occ": "permission_denied",
    "revenue": "permission_denied",
    "reviews": 225,
    "rating": 9.6,
    "bedrooms": 2,
    "accommodates": 3,
    "bathrooms": 1.0,
    "latitude": 39.98161,
    "longitude": -75.12887,
    "days_available": 356,
    "img_cover": "https://a0.muscache.com/im/pictures/1512f9f0-09d0-485a-9b8f-080b53b77204.jpg?aki_policy=x_large",
    "platforms": {
        "airbnb_property_id": "12496968",
        "homeaway_property_id": null
    },
    "regions": {
        "zipcode_ids": [
            3828
        ],
        "neighborhood_ids": [
            127770
        ]
    }
}</t>
      </text>
    </comment>
    <comment ref="H14" authorId="0" shapeId="0">
      <text>
        <t>AllTheRooms:{
    "name": "Home Comfort Clean Space FREE Parking Sleeps 6",
    "rating": 100,
    "areaName": "Pennsport, Philadelphia, PA 19147, United States",
    "areaId": 1043362,
    "uid": "12431958",
    "providerId": "airbnb",
    "arrangementType": "Entire Home",
    "instantBook": null,
    "isManaged": null,
    "latitude": 39.93944,
    "longitude": -75.1494,
    "url": "https://www.airbnb.com/rooms/12431958",
    "sleeps": 6,
    "bedrooms": 2,
    "bathrooms": 2,
    "image": {
        "t": null,
        "n": "https://a0.muscache.com/im/pictures/7d98b246-336d-4e09-9013-ee8af7ec3e28.jpg",
        "__typename": "Image"
    },
    "vrps": {
        "value": 842,
        "month": "2022-12-31",
        "__typename": "VrpsScore"
    },
    "isSuperhost": true,
    "dailyRate": 172.309313725,
    "occupancyRate": 0.631579,
    "trackedId": null,
    "reviewsCount": 317,
    "beds": 3,
    "hostName": "Gary",
    "childrenAllowed": true,
    "eventsAllowed": false,
    "smokingAllowed": false,
    "petsAllowed": false,
    "checkInTime": "14:00",
    "checkOutTime": "11:00",
    "cleaningFee": 125,
    "weeklyDiscountFactor": 0.9,
    "monthlyDiscountFactor": 1,
    "scores": [
        {
            "areaId": null,
            "score": 842,
            "difference": -11,
            "description": [
                "A small drop of -11 in  performance score this month, but you're still doing great at 842 points.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1039026,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1033803,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"3183616",
    "airbnb_property_id": "12431958",
    "homeaway_property_id": null,
    "m_homeaway_property_id": null,
    "title": "Home Comfort Clean Space FREE Parking Sleeps 6",
    "room_type": "Entire home/apt",
    "property_type": "Apartment",
    "adr": 185.24,
    "occ": "permission_denied",
    "revenue": "permission_denied",
    "reviews": 316,
    "rating": 9.8,
    "bedrooms": 2,
    "accommodates": 6,
    "bathrooms": 1.5,
    "latitude": 39.93944,
    "longitude": -75.1494,
    "days_available": 328,
    "img_cover": "https://a0.muscache.com/im/pictures/7d98b246-336d-4e09-9013-ee8af7ec3e28.jpg?aki_policy=x_large",
    "platforms": {
        "airbnb_property_id": "12431958",
        "homeaway_property_id": null
    },
    "regions": {
        "zipcode_ids": [
            4583
        ],
        "neighborhood_ids": [
            127795,
            127805
        ]
    }
}</t>
      </text>
    </comment>
    <comment ref="I14" authorId="0" shapeId="0">
      <text>
        <t>AllTheRooms:{
    "name": "Modern 2 Bedroom, Wi-Fi @ Rittenhouse Square",
    "rating": 100,
    "areaName": "Rittenhouse Square, Philadelphia, PA 19103, United States",
    "areaId": 1057503,
    "uid": "14141457",
    "providerId": "airbnb",
    "arrangementType": "Entire Home",
    "instantBook": null,
    "isManaged": null,
    "latitude": 39.94782,
    "longitude": -75.17349,
    "url": "https://www.airbnb.com/rooms/14141457",
    "sleeps": 4,
    "bedrooms": 2,
    "bathrooms": 1,
    "image": {
        "t": null,
        "n": "https://a0.muscache.com/im/pictures/b98fef2d-fef6-45c1-8865-6ee99595135e.jpg",
        "__typename": "Image"
    },
    "vrps": {
        "value": 902,
        "month": "2022-12-31",
        "__typename": "VrpsScore"
    },
    "isSuperhost": true,
    "dailyRate": 175.140740741,
    "occupancyRate": 0.574468,
    "trackedId": null,
    "reviewsCount": 368,
    "beds": 2,
    "hostName": "Patty",
    "childrenAllowed": true,
    "eventsAllowed": false,
    "smokingAllowed": false,
    "petsAllowed": false,
    "checkInTime": "15:00",
    "checkOutTime": "10:00",
    "cleaningFee": 75,
    "weeklyDiscountFactor": 0.9,
    "monthlyDiscountFactor": 0.75,
    "scores": [
        {
            "areaId": null,
            "score": 902,
            "difference": 53,
            "description": [
                "Great news your score improved by 53 points, and your overall performance score is now a very impressive 902 points - great work! "
            ],
            "areaType": "radius",
            "__typename": "Score"
        },
        {
            "areaId": 1057503,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"3334084",
    "airbnb_property_id": "14141457",
    "homeaway_property_id": null,
    "m_homeaway_property_id": null,
    "title": "Modern 2 Bedroom, Wi-Fi @ Rittenhouse Square",
    "room_type": "Entire home/apt",
    "property_type": "Apartment",
    "adr": 199.7,
    "occ": "permission_denied",
    "revenue": "permission_denied",
    "reviews": 363,
    "rating": 9.7,
    "bedrooms": 2,
    "accommodates": 4,
    "bathrooms": 1.0,
    "latitude": 39.94782,
    "longitude": -75.17349,
    "days_available": 327,
    "img_cover": "https://a0.muscache.com/im/pictures/b98fef2d-fef6-45c1-8865-6ee99595135e.jpg?aki_policy=x_large",
    "platforms": {
        "airbnb_property_id": "14141457",
        "homeaway_property_id": null
    },
    "regions": {
        "neighborhood_ids": [
            127743,
            127801
        ],
        "zipcode_ids": [
            3082
        ]
    }
}</t>
      </text>
    </comment>
    <comment ref="J14" authorId="0" shapeId="0">
      <text>
        <t>AllTheRooms:{
    "name": "Beautiful loft space in renovated textile mill.",
    "rating": 100,
    "areaName": "Manayunk, Philadelphia, PA 19128, United States",
    "areaId": 1057507,
    "uid": "15559799",
    "providerId": "airbnb",
    "arrangementType": "Entire Home",
    "instantBook": null,
    "isManaged": null,
    "latitude": 40.02413,
    "longitude": -75.21433,
    "url": "https://www.airbnb.com/rooms/15559799",
    "sleeps": 6,
    "bedrooms": 2,
    "bathrooms": 1,
    "image": {
        "t": null,
        "n": "https://a0.muscache.com/im/pictures/6ae67a8d-f463-4c67-8e4c-2d91d103f0bf.jpg",
        "__typename": "Image"
    },
    "vrps": {
        "value": 636,
        "month": "2022-12-31",
        "__typename": "VrpsScore"
    },
    "isSuperhost": true,
    "dailyRate": 139.317567568,
    "occupancyRate": 0.59919,
    "trackedId": null,
    "reviewsCount": 522,
    "beds": 2,
    "hostName": "Maryanne",
    "childrenAllowed": true,
    "eventsAllowed": false,
    "smokingAllowed": false,
    "petsAllowed": false,
    "checkInTime": "15:00",
    "checkOutTime": "11:00",
    "cleaningFee": 100,
    "weeklyDiscountFactor": 0.95,
    "monthlyDiscountFactor": 0.9,
    "scores": [
        {
            "areaId": null,
            "score": 636,
            "difference": -87,
            "description": [
                "We see a little drop in your  score this month, it fell by -87. But dont worry, your score is still pretty good at 636. "
            ],
            "areaType": "radius",
            "__typename": "Score"
        },
        {
            "areaId": 1057507,
            "score": null,
            "difference": null,
            "description": null,
            "areaType": "postalcode",
            "__typename": "Score"
        },
        {
            "areaId": 1037165,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"4495638",
    "airbnb_property_id": "15559799",
    "homeaway_property_id": null,
    "m_homeaway_property_id": null,
    "title": "Beautiful loft space in renovated textile mill.",
    "room_type": "Entire home/apt",
    "property_type": "Loft",
    "adr": 149.56,
    "occ": "permission_denied",
    "revenue": "permission_denied",
    "reviews": 520,
    "rating": 9.9,
    "bedrooms": 2,
    "accommodates": 6,
    "bathrooms": 1.0,
    "latitude": 40.02413,
    "longitude": -75.21433,
    "days_available": 364,
    "img_cover": "https://a0.muscache.com/im/pictures/6ae67a8d-f463-4c67-8e4c-2d91d103f0bf.jpg?aki_policy=x_large",
    "platforms": {
        "airbnb_property_id": "15559799",
        "homeaway_property_id": null
    },
    "regions": {
        "zipcode_ids": [
            3831
        ]
    }
}</t>
      </text>
    </comment>
    <comment ref="K14" authorId="0" shapeId="0">
      <text>
        <t>AllTheRooms:{
    "name": "The Historic Walkable Washington Square West Home",
    "rating": 100,
    "areaName": "Philadelphia, PA 19107, United States",
    "areaId": 1052483,
    "uid": "15931601",
    "providerId": "airbnb",
    "arrangementType": "Entire Home",
    "instantBook": null,
    "isManaged": null,
    "latitude": 39.94587,
    "longitude": -75.16256,
    "url": "https://www.airbnb.com/rooms/15931601",
    "sleeps": 4,
    "bedrooms": 2,
    "bathrooms": 2,
    "image": {
        "t": null,
        "n": "https://a0.muscache.com/im/pictures/a1f47824-9dea-42b4-b01d-102e91bbc385.jpg",
        "__typename": "Image"
    },
    "vrps": {
        "value": 988,
        "month": "2022-12-31",
        "__typename": "VrpsScore"
    },
    "isSuperhost": true,
    "dailyRate": 224.090909091,
    "occupancyRate": 0.773438,
    "trackedId": null,
    "reviewsCount": 73,
    "beds": 2,
    "hostName": "Brook",
    "childrenAllowed": false,
    "eventsAllowed": false,
    "smokingAllowed": false,
    "petsAllowed": true,
    "checkInTime": "16:00",
    "checkOutTime": "11:00",
    "cleaningFee": 179,
    "weeklyDiscountFactor": 0.93,
    "monthlyDiscountFactor": 0.83,
    "scores": [
        {
            "areaId": null,
            "score": 988,
            "difference": -1,
            "description": [
                "Your  performance score has not changed this month, it's still at 988.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1039629,
            "score": null,
            "difference": null,
            "description": null,
            "areaType": "neighborhood",
            "__typename": "Score"
        },
        {
            "areaId": 1039580,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"4669564",
    "airbnb_property_id": "15931601",
    "homeaway_property_id": null,
    "m_homeaway_property_id": "966068",
    "title": "The Historic Walkable Washington Square West Home",
    "room_type": "Entire home/apt",
    "property_type": "Townhouse",
    "adr": 254.17,
    "occ": "permission_denied",
    "revenue": "permission_denied",
    "reviews": 157,
    "rating": 9.9,
    "bedrooms": 2,
    "accommodates": 4,
    "bathrooms": 2.0,
    "latitude": 39.94587,
    "longitude": -75.16256,
    "days_available": 319,
    "img_cover": "https://a0.muscache.com/im/pictures/a1f47824-9dea-42b4-b01d-102e91bbc385.jpg?aki_policy=x_large",
    "platforms": {
        "airbnb_property_id": "15931601",
        "homeaway_property_id": "966068"
    },
    "regions": {
        "zipcode_ids": [
            3438
        ],
        "neighborhood_ids": [
            127743,
            127761,
            127815
        ]
    }
}</t>
      </text>
    </comment>
    <comment ref="L14" authorId="0" shapeId="0">
      <text>
        <t>AllTheRooms:{
    "name": "2 BR Private Unit Charming Convenient Univ. Apt.",
    "rating": 100,
    "areaName": "University City, Philadelphia, PA 19143, United States",
    "areaId": 1046816,
    "uid": "17223974",
    "providerId": "airbnb",
    "arrangementType": "Entire Home",
    "instantBook": null,
    "isManaged": null,
    "latitude": 39.95283,
    "longitude": -75.2217,
    "url": "https://www.airbnb.com/rooms/17223974",
    "sleeps": 6,
    "bedrooms": 2,
    "bathrooms": 1,
    "image": {
        "t": null,
        "n": "https://a0.muscache.com/im/pictures/fba2bd64-efa1-4731-8b61-ad1310a325de.jpg",
        "__typename": "Image"
    },
    "vrps": {
        "value": 665,
        "month": "2022-12-31",
        "__typename": "VrpsScore"
    },
    "isSuperhost": true,
    "dailyRate": 104.964782609,
    "occupancyRate": 0.709877,
    "trackedId": null,
    "reviewsCount": 260,
    "beds": 3,
    "hostName": "Malyka",
    "childrenAllowed": true,
    "eventsAllowed": false,
    "smokingAllowed": false,
    "petsAllowed": false,
    "checkInTime": "15:00",
    "checkOutTime": "11:00",
    "cleaningFee": 60,
    "weeklyDiscountFactor": 0.9,
    "monthlyDiscountFactor": 0.75,
    "scores": [
        {
            "areaId": null,
            "score": 665,
            "difference": 50,
            "description": [
                "Well done, your  performance score is up by 50 points this month. It's currently 665. "
            ],
            "areaType": "radius",
            "__typename": "Score"
        },
        {
            "areaId": 1046816,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"5249214",
    "airbnb_property_id": "17223974",
    "homeaway_property_id": null,
    "m_homeaway_property_id": null,
    "title": "2 BR Private Unit Charming Convenient Univ. Apt.",
    "room_type": "Entire home/apt",
    "property_type": "Apartment",
    "adr": 107.91,
    "occ": "permission_denied",
    "revenue": "permission_denied",
    "reviews": 257,
    "rating": 9.7,
    "bedrooms": 2,
    "accommodates": 6,
    "bathrooms": 1.0,
    "latitude": 39.95283,
    "longitude": -75.2217,
    "days_available": 332,
    "img_cover": "https://a0.muscache.com/im/pictures/fba2bd64-efa1-4731-8b61-ad1310a325de.jpg?aki_policy=x_large",
    "platforms": {
        "airbnb_property_id": "17223974",
        "homeaway_property_id": null
    },
    "regions": {
        "zipcode_ids": [
            4579
        ],
        "neighborhood_ids": [
            127814
        ]
    }
}</t>
      </text>
    </comment>
    <comment ref="M14" authorId="0" shapeId="0">
      <text>
        <t>AllTheRooms:{
    "name": "Dreamy loft in renovated textile mill with parking",
    "rating": 100,
    "areaName": "Manayunk, Philadelphia, PA 19128, United States",
    "areaId": 1057507,
    "uid": "19020168",
    "providerId": "airbnb",
    "arrangementType": "Entire Home",
    "instantBook": null,
    "isManaged": null,
    "latitude": 40.0264,
    "longitude": -75.21238,
    "url": "https://www.airbnb.com/rooms/19020168",
    "sleeps": 8,
    "bedrooms": 2,
    "bathrooms": 1,
    "image": {
        "t": null,
        "n": "https://a0.muscache.com/im/pictures/e9a984e7-86ee-416a-91e1-f52e0b1186f2.jpg",
        "__typename": "Image"
    },
    "vrps": {
        "value": 933,
        "month": "2022-12-31",
        "__typename": "VrpsScore"
    },
    "isSuperhost": true,
    "dailyRate": 180.174074074,
    "occupancyRate": 0.79646,
    "trackedId": null,
    "reviewsCount": 396,
    "beds": 2,
    "hostName": "Maryanne",
    "childrenAllowed": true,
    "eventsAllowed": false,
    "smokingAllowed": false,
    "petsAllowed": true,
    "checkInTime": "15:00",
    "checkOutTime": "11:00",
    "cleaningFee": 75,
    "weeklyDiscountFactor": 0.9,
    "monthlyDiscountFactor": 0.7,
    "scores": [
        {
            "areaId": null,
            "score": 933,
            "difference": 39,
            "description": [
                "Great news your score improved by 39 points, and your overall performance score is now a very impressive 933 points - great work! "
            ],
            "areaType": "radius",
            "__typename": "Score"
        },
        {
            "areaId": 1057507,
            "score": null,
            "difference": null,
            "description": null,
            "areaType": "postalcode",
            "__typename": "Score"
        },
        {
            "areaId": 1037165,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"6285865",
    "airbnb_property_id": "19020168",
    "homeaway_property_id": null,
    "m_homeaway_property_id": null,
    "title": "Dreamy loft in renovated textile mill with parking",
    "room_type": "Entire home/apt",
    "property_type": "Loft",
    "adr": 175.84,
    "occ": "permission_denied",
    "revenue": "permission_denied",
    "reviews": 395,
    "rating": 9.9,
    "bedrooms": 2,
    "accommodates": 8,
    "bathrooms": 1.0,
    "latitude": 40.0264,
    "longitude": -75.21238,
    "days_available": 343,
    "img_cover": "https://a0.muscache.com/im/pictures/e9a984e7-86ee-416a-91e1-f52e0b1186f2.jpg?aki_policy=x_large",
    "platforms": {
        "airbnb_property_id": "19020168",
        "homeaway_property_id": null
    },
    "regions": {
        "zipcode_ids": [
            3831
        ]
    }
}</t>
      </text>
    </comment>
    <comment ref="N14" authorId="0" shapeId="0">
      <text>
        <t>AllTheRooms:{
    "name": "Location, location, location :)",
    "rating": 100,
    "areaName": "Fairmount, Philadelphia, PA 19130, United States",
    "areaId": 1047870,
    "uid": "20634079",
    "providerId": "airbnb",
    "arrangementType": "Entire Home",
    "instantBook": null,
    "isManaged": null,
    "latitude": 39.96826,
    "longitude": -75.17475,
    "url": "https://www.airbnb.com/rooms/20634079",
    "sleeps": 5,
    "bedrooms": 2,
    "bathrooms": 1,
    "image": {
        "t": null,
        "n": "https://a0.muscache.com/im/pictures/a452f7c3-76df-4a8d-b891-c17eda2773bc.jpg",
        "__typename": "Image"
    },
    "vrps": {
        "value": 886,
        "month": "2022-12-31",
        "__typename": "VrpsScore"
    },
    "isSuperhost": true,
    "dailyRate": 180.868128655,
    "occupancyRate": 0.642857,
    "trackedId": null,
    "reviewsCount": 114,
    "beds": 3,
    "hostName": "Dana",
    "childrenAllowed": true,
    "eventsAllowed": false,
    "smokingAllowed": false,
    "petsAllowed": true,
    "checkInTime": null,
    "checkOutTime": "11:00",
    "cleaningFee": 100,
    "weeklyDiscountFactor": 0.85,
    "monthlyDiscountFactor": 0.7,
    "scores": [
        {
            "areaId": null,
            "score": 886,
            "difference": 34,
            "description": [
                "Great news your score improved by 34 points, and your overall performance score is now a very impressive 886 points - great work! "
            ],
            "areaType": "radius",
            "__typename": "Score"
        },
        {
            "areaId": 1047870,
            "score": null,
            "difference": null,
            "description": null,
            "areaType": "postalcode",
            "__typename": "Score"
        },
        {
            "areaId": 1035804,
            "score": null,
            "difference": null,
            "description": null,
            "areaType": "neighborhood",
            "__typename": "Score"
        },
        {
            "areaId": 1033764,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"7175294",
    "airbnb_property_id": "20634079",
    "homeaway_property_id": null,
    "m_homeaway_property_id": null,
    "title": "Location, location, location :)",
    "room_type": "Entire home/apt",
    "property_type": "Apartment",
    "adr": 196.23,
    "occ": "permission_denied",
    "revenue": "permission_denied",
    "reviews": 111,
    "rating": 9.8,
    "bedrooms": 2,
    "accommodates": 5,
    "bathrooms": 1.0,
    "latitude": 39.96826,
    "longitude": -75.17475,
    "days_available": 300,
    "img_cover": "https://a0.muscache.com/im/pictures/a452f7c3-76df-4a8d-b891-c17eda2773bc.jpg?aki_policy=x_large",
    "platforms": {
        "airbnb_property_id": "20634079",
        "homeaway_property_id": null
    },
    "regions": {
        "neighborhood_ids": [
            127754
        ],
        "zipcode_ids": [
            3833
        ]
    }
}</t>
      </text>
    </comment>
    <comment ref="O14" authorId="0" shapeId="0">
      <text>
        <t>AllTheRooms:{
    "name": "Renovated &amp; Modern Home in Downtown Philly",
    "rating": 90,
    "areaName": "Rittenhouse Square, Philadelphia, PA 19103, United States",
    "areaId": 1057503,
    "uid": "20622591",
    "providerId": "airbnb",
    "arrangementType": "Entire Home",
    "instantBook": null,
    "isManaged": null,
    "latitude": 39.95011,
    "longitude": -75.17349,
    "url": "https://www.airbnb.com/rooms/20622591",
    "sleeps": 4,
    "bedrooms": 2,
    "bathrooms": 2,
    "image": {
        "t": null,
        "n": "https://a0.muscache.com/im/pictures/prohost-api/Hosting-20622591/original/b61a273d-6daf-4daa-be40-15bb39bce96b.jpeg",
        "__typename": "Image"
    },
    "vrps": {
        "value": 893,
        "month": "2022-12-31",
        "__typename": "VrpsScore"
    },
    "isSuperhost": false,
    "dailyRate": 168.421219512,
    "occupancyRate": 0.711806,
    "trackedId": null,
    "reviewsCount": 146,
    "beds": 4,
    "hostName": "Alex From Abode",
    "childrenAllowed": true,
    "eventsAllowed": false,
    "smokingAllowed": false,
    "petsAllowed": false,
    "checkInTime": "16:00",
    "checkOutTime": "11:00",
    "cleaningFee": 0,
    "weeklyDiscountFactor": 0.9,
    "monthlyDiscountFactor": 0.8,
    "scores": [
        {
            "areaId": null,
            "score": 893,
            "difference": -31,
            "description": [
                "A small drop of -31 in  performance score this month, but you're still doing great at 893 points. "
            ],
            "areaType": "radius",
            "__typename": "Score"
        },
        {
            "areaId": 1057503,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"7238513",
    "airbnb_property_id": "20622591",
    "homeaway_property_id": null,
    "m_homeaway_property_id": "1519311",
    "title": "Renovated &amp; Modern Home in Downtown Philly",
    "room_type": "Entire home/apt",
    "property_type": "Apartment",
    "adr": 139.55,
    "occ": "permission_denied",
    "revenue": "permission_denied",
    "reviews": 142,
    "rating": null,
    "bedrooms": 2,
    "accommodates": 4,
    "bathrooms": 1.5,
    "latitude": 39.95011,
    "longitude": -75.17349,
    "days_available": 355,
    "img_cover": "https://a0.muscache.com/im/pictures/prohost-api/Hosting-20622591/original/b61a273d-6daf-4daa-be40-15bb39bce96b.jpeg?aki_policy=x_large",
    "platforms": {
        "airbnb_property_id": "20622591",
        "homeaway_property_id": "1519311"
    },
    "regions": {
        "neighborhood_ids": [
            127743,
            127801
        ],
        "zipcode_ids": [
            3082
        ]
    }
}</t>
      </text>
    </comment>
    <comment ref="P14" authorId="0" shapeId="0">
      <text>
        <t>AllTheRooms:{
    "name": "Entire House in South Philly- East Passyunk Square",
    "rating": 100,
    "areaName": "South Philadelphia West, Philadelphia, PA 19148, United States",
    "areaId": 1070802,
    "uid": "19223243",
    "providerId": "airbnb",
    "arrangementType": "Entire Home",
    "instantBook": null,
    "isManaged": null,
    "latitude": 39.9245,
    "longitude": -75.1654,
    "url": "https://www.airbnb.com/rooms/19223243",
    "sleeps": 4,
    "bedrooms": 2,
    "bathrooms": 1,
    "image": {
        "t": null,
        "n": "https://a0.muscache.com/im/pictures/4d3de315-cc1c-46df-9c4f-afd78ff0e76b.jpg",
        "__typename": "Image"
    },
    "vrps": {
        "value": 867,
        "month": "2022-12-31",
        "__typename": "VrpsScore"
    },
    "isSuperhost": true,
    "dailyRate": 122.462546816,
    "occupancyRate": 0.758523,
    "trackedId": null,
    "reviewsCount": 218,
    "beds": 2,
    "hostName": "Luis",
    "childrenAllowed": false,
    "eventsAllowed": false,
    "smokingAllowed": false,
    "petsAllowed": false,
    "checkInTime": "14:00",
    "checkOutTime": "11:00",
    "cleaningFee": 55,
    "weeklyDiscountFactor": 1,
    "monthlyDiscountFactor": 1,
    "scores": [
        {
            "areaId": null,
            "score": 867,
            "difference": 5,
            "description": [
                "Great news your score improved by 5 points, and your overall performance score is now a very impressive 867 points - great work! "
            ],
            "areaType": "radius",
            "__typename": "Score"
        },
        {
            "areaId": 1070802,
            "score": null,
            "difference": null,
            "description": null,
            "areaType": "postalcode",
            "__typename": "Score"
        },
        {
            "areaId": 1040010,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"7449381",
    "airbnb_property_id": "19223243",
    "homeaway_property_id": null,
    "m_homeaway_property_id": null,
    "title": "Entire House in South Philly- East Passyunk Square",
    "room_type": "Entire home/apt",
    "property_type": "Townhouse",
    "adr": 127.29,
    "occ": "permission_denied",
    "revenue": "permission_denied",
    "reviews": 215,
    "rating": 9.9,
    "bedrooms": 2,
    "accommodates": 4,
    "bathrooms": 1.0,
    "latitude": 39.9245,
    "longitude": -75.1654,
    "days_available": 331,
    "img_cover": "https://a0.muscache.com/im/pictures/4d3de315-cc1c-46df-9c4f-afd78ff0e76b.jpg?aki_policy=x_large",
    "platforms": {
        "airbnb_property_id": "19223243",
        "homeaway_property_id": null
    },
    "regions": {
        "zipcode_ids": [
            4584
        ],
        "neighborhood_ids": [
            127805,
            127806
        ]
    }
}</t>
      </text>
    </comment>
    <comment ref="Q14" authorId="0" shapeId="0">
      <text>
        <t>AllTheRooms:{
    "name": "Upmarket Mount Airy Apartment close to Chestnut Hill",
    "rating": 100,
    "areaName": "East Mount Airy, Philadelphia, PA 19119, United States",
    "areaId": 1049883,
    "uid": "13258486",
    "providerId": "airbnb",
    "arrangementType": "Entire Home",
    "instantBook": null,
    "isManaged": null,
    "latitude": 40.06148,
    "longitude": -75.1893,
    "url": "https://www.airbnb.com/rooms/13258486",
    "sleeps": 6,
    "bedrooms": 2,
    "bathrooms": 1,
    "image": {
        "t": null,
        "n": "https://a0.muscache.com/im/pictures/1bb83e6f-617a-4c8c-b120-52df8aeff645.jpg",
        "__typename": "Image"
    },
    "vrps": {
        "value": 857,
        "month": "2022-12-31",
        "__typename": "VrpsScore"
    },
    "isSuperhost": true,
    "dailyRate": 149.430469314,
    "occupancyRate": 0.812317,
    "trackedId": null,
    "reviewsCount": 216,
    "beds": 3,
    "hostName": "Safiyya",
    "childrenAllowed": true,
    "eventsAllowed": false,
    "smokingAllowed": false,
    "petsAllowed": false,
    "checkInTime": "15:00",
    "checkOutTime": "11:00",
    "cleaningFee": 80,
    "weeklyDiscountFactor": 0.88,
    "monthlyDiscountFactor": 0.75,
    "scores": [
        {
            "areaId": null,
            "score": 857,
            "difference": -67,
            "description": [
                "A small drop of -67 in  performance score this month, but you're still doing great at 857 points. "
            ],
            "areaType": "radius",
            "__typename": "Score"
        },
        {
            "areaId": 1049883,
            "score": null,
            "difference": null,
            "description": null,
            "areaType": "postalcode",
            "__typename": "Score"
        },
        {
            "areaId": 1036728,
            "score": null,
            "difference": null,
            "description": null,
            "areaType": "neighborhood",
            "__typename": "Score"
        },
        {
            "areaId": 1033772,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"7900014",
    "airbnb_property_id": "13258486",
    "homeaway_property_id": null,
    "m_homeaway_property_id": null,
    "title": "Upmarket Mount Airy Apartment close to Chestnut Hill",
    "room_type": "Entire home/apt",
    "property_type": "Apartment",
    "adr": 131.68,
    "occ": "permission_denied",
    "revenue": "permission_denied",
    "reviews": 215,
    "rating": 9.9,
    "bedrooms": 2,
    "accommodates": 6,
    "bathrooms": 1.0,
    "latitude": 40.06148,
    "longitude": -75.1893,
    "days_available": 341,
    "img_cover": "https://a0.muscache.com/4ea/air/v2/pictures/1bb83e6f-617a-4c8c-b120-52df8aeff645.jpg?t=r:w2500-h1500-sfit,e:fjpg-c90",
    "platforms": {
        "airbnb_property_id": "13258486",
        "homeaway_property_id": null
    },
    "regions": {
        "neighborhood_ids": [
            127749
        ],
        "zipcode_ids": [
            3447
        ]
    }
}</t>
      </text>
    </comment>
    <comment ref="R14" authorId="0" shapeId="0">
      <text>
        <t>AllTheRooms:{
    "name": "Center City Deluxe New 2 Bedroom + 2 Parking Spots",
    "rating": 100,
    "areaName": "Washington Square West, Philadelphia, PA 19147, United States",
    "areaId": 1043362,
    "uid": "23181624",
    "providerId": "airbnb",
    "arrangementType": "Entire Home",
    "instantBook": null,
    "isManaged": null,
    "latitude": 39.94337,
    "longitude": -75.16191,
    "url": "https://www.airbnb.com/rooms/23181624",
    "sleeps": 8,
    "bedrooms": 2,
    "bathrooms": 1,
    "image": {
        "t": null,
        "n": "https://a0.muscache.com/im/pictures/70ee93de-5b16-4884-90f3-5812a894b507.jpg",
        "__typename": "Image"
    },
    "vrps": {
        "value": 633,
        "month": "2022-12-31",
        "__typename": "VrpsScore"
    },
    "isSuperhost": true,
    "dailyRate": 142.3,
    "occupancyRate": 0.75,
    "trackedId": null,
    "reviewsCount": 527,
    "beds": 8,
    "hostName": "Robert",
    "childrenAllowed": true,
    "eventsAllowed": false,
    "smokingAllowed": false,
    "petsAllowed": false,
    "checkInTime": "15:00",
    "checkOutTime": "11:00",
    "cleaningFee": 49,
    "weeklyDiscountFactor": 0.95,
    "monthlyDiscountFactor": 0.9,
    "scores": [
        {
            "areaId": null,
            "score": 633,
            "difference": 177,
            "description": [
                "Well done, your  performance score is up by 177 points this month. It's currently 633.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1039629,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"8574237",
    "airbnb_property_id": "23181624",
    "homeaway_property_id": null,
    "m_homeaway_property_id": null,
    "title": "Center City Deluxe New 2 Bedroom + 2 Parking Spots",
    "room_type": "Entire home/apt",
    "property_type": "Condominium (condo)",
    "adr": 159.85,
    "occ": "permission_denied",
    "revenue": "permission_denied",
    "reviews": 522,
    "rating": 9.9,
    "bedrooms": 2,
    "accommodates": 8,
    "bathrooms": 1.0,
    "latitude": 39.94337,
    "longitude": -75.16191,
    "days_available": 365,
    "img_cover": "https://a0.muscache.com/im/pictures/70ee93de-5b16-4884-90f3-5812a894b507.jpg?aki_policy=x_large",
    "platforms": {
        "airbnb_property_id": "23181624",
        "homeaway_property_id": null
    },
    "regions": {
        "neighborhood_ids": [
            127743,
            127815
        ],
        "zipcode_ids": [
            4583
        ]
    }
}</t>
      </text>
    </comment>
    <comment ref="S14" authorId="0" shapeId="0">
      <text>
        <t>AllTheRooms:{
    "name": "Well-Appointed Refurbished Apartment in Desirable Manayunk",
    "rating": 100,
    "areaName": "Manayunk, Philadelphia, PA 19128, United States",
    "areaId": 1057507,
    "uid": "23286495",
    "providerId": "airbnb",
    "arrangementType": "Entire Home",
    "instantBook": null,
    "isManaged": null,
    "latitude": 40.02233,
    "longitude": -75.21394,
    "url": "https://www.airbnb.com/rooms/23286495",
    "sleeps": 6,
    "bedrooms": 2,
    "bathrooms": 1,
    "image": {
        "t": null,
        "n": "https://a0.muscache.com/im/pictures/82ff1cb2-ee5a-44aa-9375-86f3243899bf.jpg",
        "__typename": "Image"
    },
    "vrps": {
        "value": 764,
        "month": "2022-12-31",
        "__typename": "VrpsScore"
    },
    "isSuperhost": true,
    "dailyRate": 138.365594059,
    "occupancyRate": 0.612121,
    "trackedId": null,
    "reviewsCount": 256,
    "beds": 2,
    "hostName": "Glenn And Kelly",
    "childrenAllowed": true,
    "eventsAllowed": false,
    "smokingAllowed": false,
    "petsAllowed": false,
    "checkInTime": "16:00",
    "checkOutTime": "10:00",
    "cleaningFee": 0,
    "weeklyDiscountFactor": 0.93,
    "monthlyDiscountFactor": 0.9,
    "scores": [
        {
            "areaId": null,
            "score": 764,
            "difference": -130,
            "description": [
                "We see a little drop in your  score this month, it fell by -130. But dont worry, your score is still pretty good at 764. "
            ],
            "areaType": "radius",
            "__typename": "Score"
        },
        {
            "areaId": 1057507,
            "score": null,
            "difference": null,
            "description": null,
            "areaType": "postalcode",
            "__typename": "Score"
        },
        {
            "areaId": 1037165,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"8629341",
    "airbnb_property_id": "23286495",
    "homeaway_property_id": null,
    "m_homeaway_property_id": "1452600",
    "title": "Well-Appointed Refurbished Apartment in Desirable Manayunk",
    "room_type": "Entire home/apt",
    "property_type": "Apartment",
    "adr": 134.09,
    "occ": "permission_denied",
    "revenue": "permission_denied",
    "reviews": 261,
    "rating": 9.5,
    "bedrooms": 2,
    "accommodates": 6,
    "bathrooms": 1.0,
    "latitude": 40.02233,
    "longitude": -75.21394,
    "days_available": 325,
    "img_cover": "https://a0.muscache.com/4ea/air/v2/pictures/82ff1cb2-ee5a-44aa-9375-86f3243899bf.jpg?t=r:w2500-h1500-sfit,e:fjpg-c90",
    "platforms": {
        "airbnb_property_id": "23286495",
        "homeaway_property_id": "1452600"
    },
    "regions": {
        "zipcode_ids": [
            3831
        ]
    }
}</t>
      </text>
    </comment>
    <comment ref="T14" authorId="0" shapeId="0">
      <text>
        <t>AllTheRooms:{
    "name": "Chic &amp; Modern Historic Hidden Gem in Center City",
    "rating": 100,
    "areaName": "Philadelphia, PA 19107, United States",
    "areaId": 1052483,
    "uid": "23898883",
    "providerId": "airbnb",
    "arrangementType": "Entire Home",
    "instantBook": null,
    "isManaged": null,
    "latitude": 39.946,
    "longitude": -75.16045,
    "url": "https://www.airbnb.com/rooms/23898883",
    "sleeps": 6,
    "bedrooms": 2,
    "bathrooms": 1,
    "image": {
        "t": null,
        "n": "https://a0.muscache.com/im/pictures/17f79367-f1a2-4d9d-82f8-2debab6a8987.jpg",
        "__typename": "Image"
    },
    "vrps": {
        "value": 881,
        "month": "2022-12-31",
        "__typename": "VrpsScore"
    },
    "isSuperhost": true,
    "dailyRate": 170.906896552,
    "occupancyRate": 0.720497,
    "trackedId": null,
    "reviewsCount": 328,
    "beds": 3,
    "hostName": "Mike",
    "childrenAllowed": true,
    "eventsAllowed": false,
    "smokingAllowed": false,
    "petsAllowed": true,
    "checkInTime": "16:00",
    "checkOutTime": "11:00",
    "cleaningFee": 80,
    "weeklyDiscountFactor": 1,
    "monthlyDiscountFactor": 0.7,
    "scores": [
        {
            "areaId": null,
            "score": 881,
            "difference": -43,
            "description": [
                "A small drop of -43 in  performance score this month, but you're still doing great at 881 points.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1039629,
            "score": null,
            "difference": null,
            "description": null,
            "areaType": "neighborhood",
            "__typename": "Score"
        },
        {
            "areaId": 1039580,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"9135373",
    "airbnb_property_id": "23898883",
    "homeaway_property_id": null,
    "m_homeaway_property_id": null,
    "title": "Chic &amp; Modern Historic Hidden Gem in Center City",
    "room_type": "Entire home/apt",
    "property_type": "Apartment",
    "adr": 194.94,
    "occ": "permission_denied",
    "revenue": "permission_denied",
    "reviews": 326,
    "rating": 9.7,
    "bedrooms": 2,
    "accommodates": 6,
    "bathrooms": 1.0,
    "latitude": 39.946,
    "longitude": -75.16045,
    "days_available": 364,
    "img_cover": "https://a0.muscache.com/im/pictures/c21beeac-8c17-4492-9691-58f1cf1a7c4b.jpg?aki_policy=x_large",
    "platforms": {
        "airbnb_property_id": "23898883",
        "homeaway_property_id": null
    },
    "regions": {
        "neighborhood_ids": [
            127743,
            127761,
            127815
        ],
        "zipcode_ids": [
            3438
        ]
    }
}</t>
      </text>
    </comment>
    <comment ref="U14" authorId="0" shapeId="0">
      <text>
        <t>AllTheRooms:{
    "name": "Luxurious Warm Center City 2B1B",
    "rating": 100,
    "areaName": "Philadelphia, PA 19107, United States",
    "areaId": 1052483,
    "uid": "23898418",
    "providerId": "airbnb",
    "arrangementType": "Entire Home",
    "instantBook": null,
    "isManaged": null,
    "latitude": 39.946,
    "longitude": -75.16045,
    "url": "https://www.airbnb.com/rooms/23898418",
    "sleeps": 4,
    "bedrooms": 2,
    "bathrooms": 1,
    "image": {
        "t": null,
        "n": "https://a0.muscache.com/im/pictures/ee19eab3-4a82-4145-8823-5795bb3cee61.jpg",
        "__typename": "Image"
    },
    "vrps": {
        "value": 921,
        "month": "2022-12-31",
        "__typename": "VrpsScore"
    },
    "isSuperhost": true,
    "dailyRate": 188.235824742,
    "occupancyRate": 0.680702,
    "trackedId": null,
    "reviewsCount": 414,
    "beds": 2,
    "hostName": "Mike",
    "childrenAllowed": true,
    "eventsAllowed": false,
    "smokingAllowed": false,
    "petsAllowed": true,
    "checkInTime": "16:00",
    "checkOutTime": "11:00",
    "cleaningFee": 85,
    "weeklyDiscountFactor": 1,
    "monthlyDiscountFactor": 0.7,
    "scores": [
        {
            "areaId": null,
            "score": 921,
            "difference": -25,
            "description": [
                "A small drop of -25 in  performance score this month, but you're still doing great at 921 points.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1039629,
            "score": null,
            "difference": null,
            "description": null,
            "areaType": "neighborhood",
            "__typename": "Score"
        },
        {
            "areaId": 1039580,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"9137569",
    "airbnb_property_id": "23898418",
    "homeaway_property_id": null,
    "m_homeaway_property_id": null,
    "title": "Luxurious Warm Center City 2B1B",
    "room_type": "Entire home/apt",
    "property_type": "Apartment",
    "adr": 197.78,
    "occ": "permission_denied",
    "revenue": "permission_denied",
    "reviews": 411,
    "rating": 9.6,
    "bedrooms": 2,
    "accommodates": 4,
    "bathrooms": 1.0,
    "latitude": 39.946,
    "longitude": -75.16045,
    "days_available": 365,
    "img_cover": "https://a0.muscache.com/im/pictures/ee19eab3-4a82-4145-8823-5795bb3cee61.jpg?aki_policy=x_large",
    "platforms": {
        "airbnb_property_id": "23898418",
        "homeaway_property_id": null
    },
    "regions": {
        "zipcode_ids": [
            3438
        ],
        "neighborhood_ids": [
            127743,
            127761,
            127815
        ]
    }
}</t>
      </text>
    </comment>
    <comment ref="V14" authorId="0" shapeId="0">
      <text>
        <t>AllTheRooms:{
    "name": "Home Comfort II Clean Space FREE Parking Sleeps 6",
    "rating": 100,
    "areaName": "Philadelphia, PA 19147, United States",
    "areaId": 1043362,
    "uid": "23654430",
    "providerId": "airbnb",
    "arrangementType": "Entire Home",
    "instantBook": null,
    "isManaged": null,
    "latitude": 39.9414,
    "longitude": -75.14782,
    "url": "https://www.airbnb.com/rooms/23654430",
    "sleeps": 6,
    "bedrooms": 2,
    "bathrooms": 2,
    "image": {
        "t": null,
        "n": "https://a0.muscache.com/im/pictures/b6a3ec89-5f82-42a1-ab01-eb4c783fd264.jpg",
        "__typename": "Image"
    },
    "vrps": {
        "value": 908,
        "month": "2022-12-31",
        "__typename": "VrpsScore"
    },
    "isSuperhost": true,
    "dailyRate": 173.671136364,
    "occupancyRate": 0.705128,
    "trackedId": null,
    "reviewsCount": 254,
    "beds": 3,
    "hostName": "Gary",
    "childrenAllowed": true,
    "eventsAllowed": false,
    "smokingAllowed": false,
    "petsAllowed": false,
    "checkInTime": "14:00",
    "checkOutTime": "11:00",
    "cleaningFee": 125,
    "weeklyDiscountFactor": 0.9,
    "monthlyDiscountFactor": 0.85,
    "scores": [
        {
            "areaId": null,
            "score": 908,
            "difference": 26,
            "description": [
                "Great news your score improved by 26 points, and your overall performance score is now a very impressive 908 points - great work!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1039026,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"9363454",
    "airbnb_property_id": "23654430",
    "homeaway_property_id": null,
    "m_homeaway_property_id": null,
    "title": "Home Comfort II Clean Space FREE Parking Sleeps 6",
    "room_type": "Entire home/apt",
    "property_type": "Apartment",
    "adr": 184.62,
    "occ": "permission_denied",
    "revenue": "permission_denied",
    "reviews": 251,
    "rating": 10.0,
    "bedrooms": 2,
    "accommodates": 6,
    "bathrooms": 2.0,
    "latitude": 39.9414,
    "longitude": -75.14782,
    "days_available": 339,
    "img_cover": "https://a0.muscache.com/im/pictures/b6a3ec89-5f82-42a1-ab01-eb4c783fd264.jpg?aki_policy=x_large",
    "platforms": {
        "airbnb_property_id": "23654430",
        "homeaway_property_id": null
    },
    "regions": {
        "zipcode_ids": [
            4583
        ],
        "neighborhood_ids": [
            127795,
            127805
        ]
    }
}</t>
      </text>
    </comment>
    <comment ref="W14" authorId="0" shapeId="0">
      <text>
        <t>AllTheRooms:{
    "name": "Bright + Cozy! Sleeps 6! Fishtown Masterpiece!",
    "rating": 100,
    "areaName": "Olde Kensington, Philadelphia, PA 19123, United States",
    "areaId": 1041184,
    "uid": "26007270",
    "providerId": "airbnb",
    "arrangementType": "Entire Home",
    "instantBook": null,
    "isManaged": null,
    "latitude": 39.97123,
    "longitude": -75.13836,
    "url": "https://www.airbnb.com/rooms/26007270",
    "sleeps": 6,
    "bedrooms": 2,
    "bathrooms": 1,
    "image": {
        "t": null,
        "n": "https://a0.muscache.com/im/pictures/83d2ed3f-3e1a-49e1-bd14-c08c6e1f85fb.jpg",
        "__typename": "Image"
    },
    "vrps": {
        "value": 901,
        "month": "2022-12-31",
        "__typename": "VrpsScore"
    },
    "isSuperhost": false,
    "dailyRate": 157.301503759,
    "occupancyRate": 0.76,
    "trackedId": null,
    "reviewsCount": 309,
    "beds": 2,
    "hostName": "Ryan",
    "childrenAllowed": true,
    "eventsAllowed": false,
    "smokingAllowed": false,
    "petsAllowed": true,
    "checkInTime": "15:00",
    "checkOutTime": "11:00",
    "cleaningFee": 79,
    "weeklyDiscountFactor": 0.91,
    "monthlyDiscountFactor": 0.86,
    "scores": [
        {
            "areaId": null,
            "score": 901,
            "difference": 75,
            "description": [
                "Great news your score improved by 75 points, and your overall performance score is now a very impressive 901 points - great work! "
            ],
            "areaType": "radius",
            "__typename": "Score"
        },
        {
            "areaId": 1041184,
            "score": null,
            "difference": null,
            "description": null,
            "areaType": "postalcode",
            "__typename": "Score"
        },
        {
            "areaId": 1037487,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"9863729",
    "airbnb_property_id": "26007270",
    "homeaway_property_id": null,
    "m_homeaway_property_id": "7143815ha",
    "title": "Bright + Cozy! Sleeps 6! Fishtown Masterpiece!",
    "room_type": "Entire home/apt",
    "property_type": "Townhouse",
    "adr": 145.38,
    "occ": "permission_denied",
    "revenue": "permission_denied",
    "reviews": 313,
    "rating": 9.5,
    "bedrooms": 2,
    "accommodates": 6,
    "bathrooms": 1.0,
    "latitude": 39.97123,
    "longitude": -75.13836,
    "days_available": 313,
    "img_cover": "https://a0.muscache.com/im/pictures/83d2ed3f-3e1a-49e1-bd14-c08c6e1f85fb.jpg?aki_policy=x_large",
    "platforms": {
        "airbnb_property_id": "26007270",
        "homeaway_property_id": "7143815ha"
    },
    "regions": {
        "neighborhood_ids": [
            127787
        ],
        "zipcode_ids": [
            3450
        ]
    }
}</t>
      </text>
    </comment>
    <comment ref="X14" authorId="0" shapeId="0">
      <text>
        <t>AllTheRooms:{
    "name": "Philadelphia Convention Center &amp; Reading Terminal2",
    "rating": 100,
    "areaName": "Chinatown, Philadelphia, PA 19107, United States",
    "areaId": 1052483,
    "uid": "19029784",
    "providerId": "airbnb",
    "arrangementType": "Entire Home",
    "instantBook": null,
    "isManaged": null,
    "latitude": 39.9544,
    "longitude": -75.15685,
    "url": "https://www.airbnb.com/rooms/19029784",
    "sleeps": 4,
    "bedrooms": 2,
    "bathrooms": 1,
    "image": {
        "t": null,
        "n": "https://a0.muscache.com/im/pictures/561c8bae-849a-44d3-8b72-da72bae81198.jpg",
        "__typename": "Image"
    },
    "vrps": {
        "value": 728,
        "month": "2022-12-31",
        "__typename": "VrpsScore"
    },
    "isSuperhost": true,
    "dailyRate": 151.093264249,
    "occupancyRate": 0.583082,
    "trackedId": null,
    "reviewsCount": 204,
    "beds": 2,
    "hostName": "Kai",
    "childrenAllowed": true,
    "eventsAllowed": false,
    "smokingAllowed": false,
    "petsAllowed": false,
    "checkInTime": "15:00",
    "checkOutTime": "10:00",
    "cleaningFee": 80,
    "weeklyDiscountFactor": 0.95,
    "monthlyDiscountFactor": 0.9,
    "scores": [
        {
            "areaId": null,
            "score": 728,
            "difference": -181,
            "description": [
                "We see a little drop in your  score this month, it fell by -181. But dont worry, your score is still pretty good at 728.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1039585,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"10946732",
    "airbnb_property_id": "19029784",
    "homeaway_property_id": null,
    "m_homeaway_property_id": null,
    "title": "Philadelphia Convention Center &amp; Reading Terminal2",
    "room_type": "Entire home/apt",
    "property_type": "Apartment",
    "adr": 164.38,
    "occ": "permission_denied",
    "revenue": "permission_denied",
    "reviews": 204,
    "rating": 9.8,
    "bedrooms": 2,
    "accommodates": 4,
    "bathrooms": 1.0,
    "latitude": 39.9544,
    "longitude": -75.15685,
    "days_available": 308,
    "img_cover": "https://a0.muscache.com/im/pictures/561c8bae-849a-44d3-8b72-da72bae81198.jpg?aki_policy=x_large",
    "platforms": {
        "airbnb_property_id": "19029784",
        "homeaway_property_id": null
    },
    "regions": {
        "zipcode_ids": [
            3438
        ],
        "neighborhood_ids": [
            127743,
            127745
        ]
    }
}</t>
      </text>
    </comment>
    <comment ref="Y14" authorId="0" shapeId="0">
      <text>
        <t>AllTheRooms:{
    "name": "Cozy 2/BD Home in Art Museum area",
    "rating": 100,
    "areaName": "Fairmount, Philadelphia, PA 19130, United States",
    "areaId": 1047870,
    "uid": "29128727",
    "providerId": "airbnb",
    "arrangementType": "Entire Home",
    "instantBook": null,
    "isManaged": null,
    "latitude": 39.96946,
    "longitude": -75.17537,
    "url": "https://www.airbnb.com/rooms/29128727",
    "sleeps": 4,
    "bedrooms": 2,
    "bathrooms": 1,
    "image": {
        "t": null,
        "n": "https://a0.muscache.com/im/pictures/14286c5b-fc17-4592-8423-e626cb911a2e.jpg",
        "__typename": "Image"
    },
    "vrps": {
        "value": 944,
        "month": "2022-12-31",
        "__typename": "VrpsScore"
    },
    "isSuperhost": true,
    "dailyRate": 168.443877551,
    "occupancyRate": 0.642623,
    "trackedId": null,
    "reviewsCount": 93,
    "beds": 2,
    "hostName": "Melissa",
    "childrenAllowed": false,
    "eventsAllowed": false,
    "smokingAllowed": false,
    "petsAllowed": false,
    "checkInTime": "16:00",
    "checkOutTime": "11:00",
    "cleaningFee": 125,
    "weeklyDiscountFactor": 1,
    "monthlyDiscountFactor": 1,
    "scores": [
        {
            "areaId": null,
            "score": 944,
            "difference": 5,
            "description": [
                "Great news your score improved by 5 points, and your overall performance score is now a very impressive 944 points - great work! "
            ],
            "areaType": "radius",
            "__typename": "Score"
        },
        {
            "areaId": 1047870,
            "score": null,
            "difference": null,
            "description": null,
            "areaType": "postalcode",
            "__typename": "Score"
        },
        {
            "areaId": 1035804,
            "score": null,
            "difference": null,
            "description": null,
            "areaType": "neighborhood",
            "__typename": "Score"
        },
        {
            "areaId": 1033764,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"11236479",
    "airbnb_property_id": "29128727",
    "homeaway_property_id": null,
    "m_homeaway_property_id": null,
    "title": "Cozy 2/BD Home in Art Museum area",
    "room_type": "Entire home/apt",
    "property_type": "Townhouse",
    "adr": 167.27,
    "occ": "permission_denied",
    "revenue": "permission_denied",
    "reviews": 91,
    "rating": 9.9,
    "bedrooms": 2,
    "accommodates": 4,
    "bathrooms": 1.0,
    "latitude": 39.96946,
    "longitude": -75.17537,
    "days_available": 323,
    "img_cover": "https://a0.muscache.com/im/pictures/14286c5b-fc17-4592-8423-e626cb911a2e.jpg?aki_policy=x_large",
    "platforms": {
        "airbnb_property_id": "29128727",
        "homeaway_property_id": null
    },
    "regions": {
        "neighborhood_ids": [
            127754
        ],
        "zipcode_ids": [
            3833
        ]
    }
}</t>
      </text>
    </comment>
    <comment ref="Z14" authorId="0" shapeId="0">
      <text>
        <t>AllTheRooms:{
    "name": "Entire Luxury Apartment w/ FREE Street Parking!!!",
    "rating": 90,
    "areaName": "Ludlow, Philadelphia, PA 19122, United States",
    "areaId": 1041184,
    "uid": "8532015",
    "providerId": "airbnb",
    "arrangementType": "Entire Home",
    "instantBook": null,
    "isManaged": null,
    "latitude": 39.97433,
    "longitude": -75.14765,
    "url": "https://www.airbnb.com/rooms/8532015",
    "sleeps": 5,
    "bedrooms": 2,
    "bathrooms": 2,
    "image": {
        "t": null,
        "n": "https://a0.muscache.com/im/pictures/e2b5b2d8-3a07-4357-85d0-77dcd9dcbf64.jpg",
        "__typename": "Image"
    },
    "vrps": {
        "value": 358,
        "month": "2022-12-31",
        "__typename": "VrpsScore"
    },
    "isSuperhost": true,
    "dailyRate": 80.532258065,
    "occupancyRate": 0.555556,
    "trackedId": null,
    "reviewsCount": 132,
    "beds": 3,
    "hostName": "Alex",
    "childrenAllowed": false,
    "eventsAllowed": false,
    "smokingAllowed": false,
    "petsAllowed": false,
    "checkInTime": "17:00",
    "checkOutTime": "11:00",
    "cleaningFee": 95,
    "weeklyDiscountFactor": 1,
    "monthlyDiscountFactor": 1,
    "scores": [
        {
            "areaId": null,
            "score": 358,
            "difference": 23,
            "description": [
                "We are heading in the right direction! You gained 23 points this month. Your current  score is 358 "
            ],
            "areaType": "radius",
            "__typename": "Score"
        },
        {
            "areaId": 1041184,
            "score": null,
            "difference": null,
            "description": null,
            "areaType": "postalcode",
            "__typename": "Score"
        },
        {
            "areaId": 1037486,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"11305078",
    "airbnb_property_id": "8532015",
    "homeaway_property_id": null,
    "m_homeaway_property_id": null,
    "title": "Entire Luxury Apartment w/ FREE Street Parking!!!",
    "room_type": "Entire home/apt",
    "property_type": "Apartment",
    "adr": 90.27,
    "occ": "permission_denied",
    "revenue": "permission_denied",
    "reviews": 131,
    "rating": 9.4,
    "bedrooms": 2,
    "accommodates": 5,
    "bathrooms": 1.5,
    "latitude": 39.97433,
    "longitude": -75.14765,
    "days_available": 302,
    "img_cover": "https://a0.muscache.com/im/pictures/e2b5b2d8-3a07-4357-85d0-77dcd9dcbf64.jpg?aki_policy=x_large",
    "platforms": {
        "airbnb_property_id": "8532015",
        "homeaway_property_id": null
    },
    "regions": {
        "neighborhood_ids": [
            127774
        ],
        "zipcode_ids": [
            3450
        ]
    }
}</t>
      </text>
    </comment>
    <comment ref="AA14" authorId="0" shapeId="0">
      <text>
        <t>AllTheRooms:{
    "name": "Heart of the Italian Market 2bd/1ba",
    "rating": 100,
    "areaName": "Philadelphia, PA 19147, United States",
    "areaId": 1043362,
    "uid": "29657646",
    "providerId": "airbnb",
    "arrangementType": "Entire Home",
    "instantBook": null,
    "isManaged": null,
    "latitude": 39.93869,
    "longitude": -75.15776,
    "url": "https://www.airbnb.com/rooms/29657646",
    "sleeps": 5,
    "bedrooms": 2,
    "bathrooms": 1,
    "image": {
        "t": null,
        "n": "https://a0.muscache.com/im/pictures/dfa017ae-f051-4ca0-b432-2136f4468f61.jpg",
        "__typename": "Image"
    },
    "vrps": {
        "value": 848,
        "month": "2022-12-31",
        "__typename": "VrpsScore"
    },
    "isSuperhost": true,
    "dailyRate": 207.461229947,
    "occupancyRate": 0.535817,
    "trackedId": null,
    "reviewsCount": 191,
    "beds": 3,
    "hostName": "Janet And Drew",
    "childrenAllowed": true,
    "eventsAllowed": false,
    "smokingAllowed": false,
    "petsAllowed": false,
    "checkInTime": "15:00",
    "checkOutTime": "11:00",
    "cleaningFee": 100,
    "weeklyDiscountFactor": 0.9,
    "monthlyDiscountFactor": 0.85,
    "scores": [
        {
            "areaId": null,
            "score": 848,
            "difference": -19,
            "description": [
                "A small drop of -19 in  performance score this month, but you're still doing great at 848 points.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1037496,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1033770,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"11531463",
    "airbnb_property_id": "29657646",
    "homeaway_property_id": null,
    "m_homeaway_property_id": null,
    "title": "Heart of the Italian Market 2bd/1ba",
    "room_type": "Entire home/apt",
    "property_type": "House",
    "adr": 232.82,
    "occ": "permission_denied",
    "revenue": "permission_denied",
    "reviews": 188,
    "rating": 9.9,
    "bedrooms": 2,
    "accommodates": 5,
    "bathrooms": 1.0,
    "latitude": 39.93869,
    "longitude": -75.15776,
    "days_available": 352,
    "img_cover": "https://a0.muscache.com/im/pictures/dfa017ae-f051-4ca0-b432-2136f4468f61.jpg?aki_policy=x_large",
    "platforms": {
        "airbnb_property_id": "29657646",
        "homeaway_property_id": null
    },
    "regions": {
        "zipcode_ids": [
            4583
        ],
        "neighborhood_ids": [
            127735,
            127805
        ]
    }
}</t>
      </text>
    </comment>
    <comment ref="AB14" authorId="0" shapeId="0">
      <text>
        <t>AllTheRooms:{
    "name": "Fab Trinity Home w/Garage in Center City SUPERHOST",
    "rating": 100,
    "areaName": "Washington Square West, Philadelphia, PA 19147, United States",
    "areaId": 1043362,
    "uid": "28605938",
    "providerId": "airbnb",
    "arrangementType": "Entire Home",
    "instantBook": null,
    "isManaged": null,
    "latitude": 39.943909,
    "longitude": -75.163521,
    "url": "https://www.airbnb.com/rooms/28605938",
    "sleeps": 7,
    "bedrooms": 2,
    "bathrooms": 2,
    "image": {
        "t": null,
        "n": "https://a0.muscache.com/im/pictures/fadc52a0-db75-4fe0-b6be-635425603237.jpg",
        "__typename": "Image"
    },
    "vrps": {
        "value": 793,
        "month": "2022-12-31",
        "__typename": "VrpsScore"
    },
    "isSuperhost": true,
    "dailyRate": 164.86533189,
    "occupancyRate": 0.75,
    "trackedId": null,
    "reviewsCount": 159,
    "beds": 4,
    "hostName": "Anne",
    "childrenAllowed": true,
    "eventsAllowed": false,
    "smokingAllowed": false,
    "petsAllowed": false,
    "checkInTime": "15:00",
    "checkOutTime": "11:00",
    "cleaningFee": 80,
    "weeklyDiscountFactor": 0.9,
    "monthlyDiscountFactor": 0.75,
    "scores": [
        {
            "areaId": null,
            "score": 793,
            "difference": -178,
            "description": [
                "We see a little drop in your  score this month, it fell by -178. But dont worry, your score is still pretty good at 793.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1039629,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"11563706",
    "airbnb_property_id": "28605938",
    "homeaway_property_id": null,
    "m_homeaway_property_id": "1833720",
    "title": "Fab Trinity Home w/Garage in Center City SUPERHOST",
    "room_type": "Entire home/apt",
    "property_type": "Townhouse",
    "adr": 183.48,
    "occ": "permission_denied",
    "revenue": "permission_denied",
    "reviews": 156,
    "rating": null,
    "bedrooms": 2,
    "accommodates": 7,
    "bathrooms": 2.0,
    "latitude": 39.943909,
    "longitude": -75.163521,
    "days_available": 317,
    "img_cover": "https://a0.muscache.com/im/pictures/fadc52a0-db75-4fe0-b6be-635425603237.jpg?aki_policy=x_large",
    "platforms": {
        "airbnb_property_id": "28605938",
        "homeaway_property_id": "1833720"
    },
    "regions": {
        "zipcode_ids": [
            4583
        ],
        "neighborhood_ids": [
            127743,
            127815
        ]
    }
}</t>
      </text>
    </comment>
    <comment ref="AC14" authorId="0" shapeId="0">
      <text>
        <t>AllTheRooms:{
    "name": "City Views from Rittenhouse Square 2-Story Penthouse",
    "rating": 90,
    "areaName": "Rittenhouse Square, Philadelphia, PA 19103, United States",
    "areaId": 1073809,
    "uid": "29570116",
    "providerId": "airbnb",
    "arrangementType": "Entire Home",
    "instantBook": null,
    "isManaged": null,
    "latitude": 39.9461,
    "longitude": -75.16733,
    "url": "https://www.airbnb.com/rooms/29570116",
    "sleeps": 6,
    "bedrooms": 2,
    "bathrooms": 2,
    "image": {
        "t": null,
        "n": "https://a0.muscache.com/im/pictures/45ed8ca6-69d0-4de0-b8a3-7a058e67d2b3.jpg",
        "__typename": "Image"
    },
    "vrps": {
        "value": 970,
        "month": "2022-12-31",
        "__typename": "VrpsScore"
    },
    "isSuperhost": false,
    "dailyRate": 221.476728111,
    "occupancyRate": 0.725753,
    "trackedId": null,
    "reviewsCount": 108,
    "beds": 2,
    "hostName": "Alex From Abode",
    "childrenAllowed": true,
    "eventsAllowed": false,
    "smokingAllowed": false,
    "petsAllowed": false,
    "checkInTime": "16:00",
    "checkOutTime": "11:00",
    "cleaningFee": 0,
    "weeklyDiscountFactor": 0.9,
    "monthlyDiscountFactor": 0.8,
    "scores": [
        {
            "areaId": null,
            "score": 970,
            "difference": 19,
            "description": [
                "Great news your score improved by 19 points, and your overall performance score is now a very impressive 970 points - great work! "
            ],
            "areaType": "radius",
            "__typename": "Score"
        },
        {
            "areaId": 1073809,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"11577032",
    "airbnb_property_id": "29570116",
    "homeaway_property_id": null,
    "m_homeaway_property_id": null,
    "title": "City Views from Rittenhouse Square 2-Story Penthouse",
    "room_type": "Entire home/apt",
    "property_type": "Apartment",
    "adr": 178.48,
    "occ": "permission_denied",
    "revenue": "permission_denied",
    "reviews": 108,
    "rating": 9.4,
    "bedrooms": 2,
    "accommodates": 6,
    "bathrooms": 2.0,
    "latitude": 39.9461,
    "longitude": -75.16733,
    "days_available": 336,
    "img_cover": "https://a0.muscache.com/4ea/air/v2/pictures/45ed8ca6-69d0-4de0-b8a3-7a058e67d2b3.jpg?t=r:w2500-h1500-sfit,e:fjpg-c90",
    "platforms": {
        "airbnb_property_id": "29570116",
        "homeaway_property_id": null
    },
    "regions": {
        "neighborhood_ids": [
            127743,
            127801
        ],
        "zipcode_ids": [
            3081
        ]
    }
}</t>
      </text>
    </comment>
    <comment ref="AD14" authorId="0" shapeId="0">
      <text>
        <t>AllTheRooms:{
    "name": "LIVE IN RITTENHOUSE SQUARE! 2BDR - Free Parking!",
    "rating": 90,
    "areaName": "Philadelphia, PA 19102, United States",
    "areaId": 1073809,
    "uid": "26427534",
    "providerId": "airbnb",
    "arrangementType": "Entire Home",
    "instantBook": null,
    "isManaged": null,
    "latitude": 39.94727,
    "longitude": -75.16709,
    "url": "https://www.airbnb.com/rooms/26427534",
    "sleeps": 6,
    "bedrooms": 2,
    "bathrooms": 1,
    "image": {
        "t": null,
        "n": "https://a0.muscache.com/im/pictures/fcceb6ce-23bd-45a3-a3b8-e48f9cb89a54.jpg",
        "__typename": "Image"
    },
    "vrps": {
        "value": 857,
        "month": "2022-12-31",
        "__typename": "VrpsScore"
    },
    "isSuperhost": false,
    "dailyRate": 199.871428571,
    "occupancyRate": 0.851632,
    "trackedId": null,
    "reviewsCount": 297,
    "beds": 2,
    "hostName": "Brittani",
    "childrenAllowed": true,
    "eventsAllowed": false,
    "smokingAllowed": false,
    "petsAllowed": true,
    "checkInTime": "16:00",
    "checkOutTime": "10:00",
    "cleaningFee": 100,
    "weeklyDiscountFactor": 0.9,
    "monthlyDiscountFactor": 0.9,
    "scores": [
        {
            "areaId": null,
            "score": 857,
            "difference": 30,
            "description": [
                "Great news your score improved by 30 points, and your overall performance score is now a very impressive 857 points - great work! "
            ],
            "areaType": "radius",
            "__typename": "Score"
        },
        {
            "areaId": 1073809,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"12542501",
    "airbnb_property_id": "26427534",
    "homeaway_property_id": null,
    "m_homeaway_property_id": null,
    "title": "LIVE IN RITTENHOUSE SQUARE! 2BDR - Free Parking!",
    "room_type": "Entire home/apt",
    "property_type": "Condominium (condo)",
    "adr": 164.71,
    "occ": "permission_denied",
    "revenue": "permission_denied",
    "reviews": 293,
    "rating": 9.1,
    "bedrooms": 2,
    "accommodates": 6,
    "bathrooms": 1.0,
    "latitude": 39.94727,
    "longitude": -75.16709,
    "days_available": 312,
    "img_cover": "https://a0.muscache.com/im/pictures/fcceb6ce-23bd-45a3-a3b8-e48f9cb89a54.jpg?aki_policy=x_large",
    "platforms": {
        "airbnb_property_id": "26427534",
        "homeaway_property_id": null
    },
    "regions": {
        "zipcode_ids": [
            3081
        ],
        "neighborhood_ids": [
            127743,
            127801
        ]
    }
}</t>
      </text>
    </comment>
    <comment ref="AE14" authorId="0" shapeId="0">
      <text>
        <t>AllTheRooms:{
    "name": "Sosuite | Exceptional 2BR 1 block from Convention",
    "rating": 90,
    "areaName": "Chinatown, Philadelphia, PA 19107, United States",
    "areaId": 1052483,
    "uid": "35537918",
    "providerId": "airbnb",
    "arrangementType": "Entire Home",
    "instantBook": null,
    "isManaged": null,
    "latitude": 39.95427,
    "longitude": -75.15487,
    "url": "https://www.airbnb.com/rooms/35537918",
    "sleeps": 4,
    "bedrooms": 2,
    "bathrooms": 1,
    "image": {
        "t": null,
        "n": "https://a0.muscache.com/im/pictures/ea3acfb6-913e-4fc0-b28c-feff9c2a06ab.jpg",
        "__typename": "Image"
    },
    "vrps": {
        "value": 901,
        "month": "2022-12-31",
        "__typename": "VrpsScore"
    },
    "isSuperhost": false,
    "dailyRate": 181.513409962,
    "occupancyRate": 0.507289,
    "trackedId": null,
    "reviewsCount": 123,
    "beds": 2,
    "hostName": "Simon",
    "childrenAllowed": true,
    "eventsAllowed": false,
    "smokingAllowed": false,
    "petsAllowed": true,
    "checkInTime": "16:00",
    "checkOutTime": "11:00",
    "cleaningFee": 0,
    "weeklyDiscountFactor": 0.8,
    "monthlyDiscountFactor": 0.7,
    "scores": [
        {
            "areaId": null,
            "score": 901,
            "difference": 110,
            "description": [
                "Great news your score improved by 110 points, and your overall performance score is now a very impressive 901 points - great work!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1039585,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"13768106",
    "airbnb_property_id": "35537918",
    "homeaway_property_id": null,
    "m_homeaway_property_id": "1764904",
    "title": "Sosuite | Exceptional 2BR 1 block from Convention",
    "room_type": "Entire home/apt",
    "property_type": "Apartment",
    "adr": 199.87,
    "occ": "permission_denied",
    "revenue": "permission_denied",
    "reviews": 132,
    "rating": 9.0,
    "bedrooms": 2,
    "accommodates": 4,
    "bathrooms": 1.0,
    "latitude": 39.95427,
    "longitude": -75.15487,
    "days_available": 324,
    "img_cover": "https://a0.muscache.com/im/pictures/ea3acfb6-913e-4fc0-b28c-feff9c2a06ab.jpg?aki_policy=x_large",
    "platforms": {
        "airbnb_property_id": "35537918",
        "homeaway_property_id": "1764904"
    },
    "regions": {
        "neighborhood_ids": [
            127743,
            127745
        ],
        "zipcode_ids": [
            3438
        ]
    }
}</t>
      </text>
    </comment>
    <comment ref="AF14" authorId="0" shapeId="0">
      <text>
        <t>AllTheRooms:{
    "name": "Elaborate Trinity w/Rooftop Views! 2 Full Baths!",
    "rating": 100,
    "areaName": "Gayborhood, Philadelphia, PA 19107, United States",
    "areaId": 1052483,
    "uid": "35985768",
    "providerId": "airbnb",
    "arrangementType": "Entire Home",
    "instantBook": null,
    "isManaged": null,
    "latitude": 39.946,
    "longitude": -75.16183,
    "url": "https://www.airbnb.com/rooms/35985768",
    "sleeps": 5,
    "bedrooms": 2,
    "bathrooms": 2,
    "image": {
        "t": null,
        "n": "https://a0.muscache.com/im/pictures/1beb9348-90fc-4802-b666-dc8bb7d9d6db.jpg",
        "__typename": "Image"
    },
    "vrps": {
        "value": 987,
        "month": "2022-12-31",
        "__typename": "VrpsScore"
    },
    "isSuperhost": true,
    "dailyRate": 192.102739726,
    "occupancyRate": 0.882175,
    "trackedId": null,
    "reviewsCount": 205,
    "beds": 3,
    "hostName": "Eric",
    "childrenAllowed": true,
    "eventsAllowed": false,
    "smokingAllowed": false,
    "petsAllowed": false,
    "checkInTime": "15:00",
    "checkOutTime": "11:00",
    "cleaningFee": 78,
    "weeklyDiscountFactor": 0.88,
    "monthlyDiscountFactor": 0.83,
    "scores": [
        {
            "areaId": null,
            "score": 987,
            "difference": 25,
            "description": [
                "Great news your score improved by 25 points, and your overall performance score is now a very impressive 987 points - great work!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1039629,
            "score": null,
            "difference": null,
            "description": null,
            "areaType": "neighborhood",
            "__typename": "Score"
        },
        {
            "areaId": 1039580,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"13960198",
    "airbnb_property_id": "35985768",
    "homeaway_property_id": null,
    "m_homeaway_property_id": "7921471ha",
    "title": "Elaborate Trinity w/Rooftop Views! 2 Full Baths!",
    "room_type": "Entire home/apt",
    "property_type": "Townhouse",
    "adr": 154.73,
    "occ": "permission_denied",
    "revenue": "permission_denied",
    "reviews": 200,
    "rating": 9.8,
    "bedrooms": 2,
    "accommodates": 5,
    "bathrooms": 2.0,
    "latitude": 39.946,
    "longitude": -75.16183,
    "days_available": 308,
    "img_cover": "https://a0.muscache.com/im/pictures/1beb9348-90fc-4802-b666-dc8bb7d9d6db.jpg?aki_policy=x_large",
    "platforms": {
        "airbnb_property_id": "35985768",
        "homeaway_property_id": "7921471ha"
    },
    "regions": {
        "zipcode_ids": [
            3438
        ],
        "neighborhood_ids": [
            127743,
            127761,
            127815
        ]
    }
}</t>
      </text>
    </comment>
    <comment ref="AG14" authorId="0" shapeId="0">
      <text>
        <t>AllTheRooms:{
    "name": "Cozy Rittenhouse neighborhood.",
    "rating": 100,
    "areaName": "Rittenhouse Square, Philadelphia, PA 19103, United States",
    "areaId": 1057503,
    "uid": "36310298",
    "providerId": "airbnb",
    "arrangementType": "Entire Home",
    "instantBook": null,
    "isManaged": null,
    "latitude": 39.94959,
    "longitude": -75.17485,
    "url": "https://www.airbnb.com/rooms/36310298",
    "sleeps": 6,
    "bedrooms": 2,
    "bathrooms": 1,
    "image": {
        "t": null,
        "n": "https://a0.muscache.com/im/pictures/bb5a8cb3-db77-40df-a7d9-9b6e06c7d6df.jpg",
        "__typename": "Image"
    },
    "vrps": {
        "value": 904,
        "month": "2022-12-31",
        "__typename": "VrpsScore"
    },
    "isSuperhost": true,
    "dailyRate": 203.247252747,
    "occupancyRate": 0.565217,
    "trackedId": null,
    "reviewsCount": 153,
    "beds": 3,
    "hostName": "Rick",
    "childrenAllowed": true,
    "eventsAllowed": false,
    "smokingAllowed": false,
    "petsAllowed": false,
    "checkInTime": "15:00",
    "checkOutTime": "11:00",
    "cleaningFee": 125,
    "weeklyDiscountFactor": 1,
    "monthlyDiscountFactor": 0.9,
    "scores": [
        {
            "areaId": null,
            "score": 904,
            "difference": 83,
            "description": [
                "Great news your score improved by 83 points, and your overall performance score is now a very impressive 904 points - great work! "
            ],
            "areaType": "radius",
            "__typename": "Score"
        },
        {
            "areaId": 1057503,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"14107471",
    "airbnb_property_id": "36310298",
    "homeaway_property_id": null,
    "m_homeaway_property_id": null,
    "title": "Cozy Rittenhouse neighborhood.",
    "room_type": "Entire home/apt",
    "property_type": "Apartment",
    "adr": 221.94,
    "occ": "permission_denied",
    "revenue": "permission_denied",
    "reviews": 150,
    "rating": 9.7,
    "bedrooms": 2,
    "accommodates": 6,
    "bathrooms": 1.0,
    "latitude": 39.94959,
    "longitude": -75.17485,
    "days_available": 337,
    "img_cover": "https://a0.muscache.com/im/pictures/bb5a8cb3-db77-40df-a7d9-9b6e06c7d6df.jpg?aki_policy=x_large",
    "platforms": {
        "airbnb_property_id": "36310298",
        "homeaway_property_id": null
    },
    "regions": {
        "neighborhood_ids": [
            127743,
            127801
        ],
        "zipcode_ids": [
            3082
        ]
    }
}</t>
      </text>
    </comment>
    <comment ref="AH14" authorId="0" shapeId="0">
      <text>
        <t>AllTheRooms:{
    "name": "Amazing Private Third Floor Manayunk Apartment",
    "rating": 90,
    "areaName": "Manayunk, Philadelphia, PA 19128, United States",
    "areaId": 1057507,
    "uid": "37949749",
    "providerId": "airbnb",
    "arrangementType": "Entire Home",
    "instantBook": null,
    "isManaged": null,
    "latitude": 40.0274,
    "longitude": -75.21712,
    "url": "https://www.airbnb.com/rooms/37949749",
    "sleeps": 6,
    "bedrooms": 2,
    "bathrooms": 1,
    "image": {
        "t": null,
        "n": "https://a0.muscache.com/im/pictures/85a6029d-cbd9-4a02-83ab-2b4c9a922d4d.jpg",
        "__typename": "Image"
    },
    "vrps": {
        "value": 483,
        "month": "2022-12-31",
        "__typename": "VrpsScore"
    },
    "isSuperhost": false,
    "dailyRate": 99.693315217,
    "occupancyRate": 0.547619,
    "trackedId": null,
    "reviewsCount": 213,
    "beds": 2,
    "hostName": "Olabamigbe",
    "childrenAllowed": true,
    "eventsAllowed": false,
    "smokingAllowed": false,
    "petsAllowed": true,
    "checkInTime": "15:00",
    "checkOutTime": "11:00",
    "cleaningFee": 45,
    "weeklyDiscountFactor": 0.97,
    "monthlyDiscountFactor": 0.95,
    "scores": [
        {
            "areaId": null,
            "score": 483,
            "difference": -83,
            "description": [
                "Uh oh, your  score is at 483 after dropping -83 points this month. "
            ],
            "areaType": "radius",
            "__typename": "Score"
        },
        {
            "areaId": 1057507,
            "score": null,
            "difference": null,
            "description": null,
            "areaType": "postalcode",
            "__typename": "Score"
        },
        {
            "areaId": 1037165,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"14695645",
    "airbnb_property_id": "37949749",
    "homeaway_property_id": null,
    "m_homeaway_property_id": null,
    "title": "Amazing Private Third Floor Manayunk Apartment",
    "room_type": "Entire home/apt",
    "property_type": "Apartment",
    "adr": 97.83,
    "occ": "permission_denied",
    "revenue": "permission_denied",
    "reviews": 211,
    "rating": 8.5,
    "bedrooms": 2,
    "accommodates": 6,
    "bathrooms": 1.0,
    "latitude": 40.0274,
    "longitude": -75.21712,
    "days_available": 338,
    "img_cover": "https://a0.muscache.com/im/pictures/85a6029d-cbd9-4a02-83ab-2b4c9a922d4d.jpg?aki_policy=x_large",
    "platforms": {
        "airbnb_property_id": "37949749",
        "homeaway_property_id": null
    },
    "regions": {
        "zipcode_ids": [
            3831
        ]
    }
}</t>
      </text>
    </comment>
    <comment ref="AI14" authorId="0" shapeId="0">
      <text>
        <t>AllTheRooms:{
    "name": "Abode | XS House | Convention Center 2-Bedroom",
    "rating": 90,
    "areaName": "Chinatown, Philadelphia, PA 19107, United States",
    "areaId": 1052483,
    "uid": "38484542",
    "providerId": "airbnb",
    "arrangementType": "Entire Home",
    "instantBook": null,
    "isManaged": null,
    "latitude": 39.95685,
    "longitude": -75.15736,
    "url": "https://www.airbnb.com/rooms/38484542",
    "sleeps": 6,
    "bedrooms": 2,
    "bathrooms": 1,
    "image": {
        "t": null,
        "n": "https://a0.muscache.com/im/pictures/prohost-api/Hosting-38484542/original/75826894-224a-49b9-a218-9abcf2fa1ca6.jpeg",
        "__typename": "Image"
    },
    "vrps": {
        "value": 929,
        "month": "2022-12-31",
        "__typename": "VrpsScore"
    },
    "isSuperhost": false,
    "dailyRate": 206.71,
    "occupancyRate": 0.548589,
    "trackedId": null,
    "reviewsCount": 71,
    "beds": 3,
    "hostName": "Alex From Abode",
    "childrenAllowed": true,
    "eventsAllowed": false,
    "smokingAllowed": false,
    "petsAllowed": false,
    "checkInTime": "16:00",
    "checkOutTime": "11:00",
    "cleaningFee": 0,
    "weeklyDiscountFactor": 0.9,
    "monthlyDiscountFactor": 0.8,
    "scores": [
        {
            "areaId": null,
            "score": 929,
            "difference": 74,
            "description": [
                "Great news your score improved by 74 points, and your overall performance score is now a very impressive 929 points - great work!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"14943780",
    "airbnb_property_id": "38484542",
    "homeaway_property_id": null,
    "m_homeaway_property_id": "2008236",
    "title": "Abode | XS House | Convention Center 2-Bedroom",
    "room_type": "Entire home/apt",
    "property_type": "Apartment",
    "adr": 179.43,
    "occ": "permission_denied",
    "revenue": "permission_denied",
    "reviews": 69,
    "rating": null,
    "bedrooms": 2,
    "accommodates": 6,
    "bathrooms": 1.0,
    "latitude": 39.95685,
    "longitude": -75.15736,
    "days_available": 328,
    "img_cover": "https://a0.muscache.com/im/pictures/prohost-api/Hosting-38484542/original/75826894-224a-49b9-a218-9abcf2fa1ca6.jpeg?aki_policy=x_large",
    "platforms": {
        "airbnb_property_id": "38484542",
        "homeaway_property_id": "2008236"
    },
    "regions": {
        "neighborhood_ids": [
            127743
        ],
        "zipcode_ids": [
            3438
        ]
    }
}</t>
      </text>
    </comment>
    <comment ref="AJ14" authorId="0" shapeId="0">
      <text>
        <t>AllTheRooms:{
    "name": "Abode | XS House | Jaw Dropping Views 2-Bedroom",
    "rating": 90,
    "areaName": "Chinatown, Philadelphia, PA 19107, United States",
    "areaId": 1052483,
    "uid": "38605569",
    "providerId": "airbnb",
    "arrangementType": "Entire Home",
    "instantBook": null,
    "isManaged": null,
    "latitude": 39.95613,
    "longitude": -75.1589,
    "url": "https://www.airbnb.com/rooms/38605569",
    "sleeps": 6,
    "bedrooms": 2,
    "bathrooms": 1,
    "image": {
        "t": null,
        "n": "https://a0.muscache.com/im/pictures/prohost-api/Hosting-38605569/original/c9779947-e8b4-42be-842a-5be384d5f4f5.jpeg",
        "__typename": "Image"
    },
    "vrps": {
        "value": 0,
        "month": "2022-12-31",
        "__typename": "VrpsScore"
    },
    "isSuperhost": false,
    "dailyRate": 214.683714286,
    "occupancyRate": 0.53681,
    "trackedId": null,
    "reviewsCount": 84,
    "beds": 3,
    "hostName": "Alex From Abode",
    "childrenAllowed": true,
    "eventsAllowed": false,
    "smokingAllowed": false,
    "petsAllowed": false,
    "checkInTime": "16:00",
    "checkOutTime": "11:00",
    "cleaningFee": 0,
    "weeklyDiscountFactor": 0.9,
    "monthlyDiscountFactor": 0.8,
    "scores": [
        {
            "areaId": null,
            "score": null,
            "difference": null,
            "description": null,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"14981092",
    "airbnb_property_id": "38605569",
    "homeaway_property_id": null,
    "m_homeaway_property_id": "2008209",
    "title": "Abode | XS House | Jaw Dropping Views 2-Bedroom",
    "room_type": "Entire home/apt",
    "property_type": "Apartment",
    "adr": 185.17,
    "occ": "permission_denied",
    "revenue": "permission_denied",
    "reviews": 86,
    "rating": null,
    "bedrooms": 2,
    "accommodates": 6,
    "bathrooms": 1.0,
    "latitude": 39.95613,
    "longitude": -75.1589,
    "days_available": 363,
    "img_cover": "https://a0.muscache.com/im/pictures/prohost-api/Hosting-38605569/original/c9779947-e8b4-42be-842a-5be384d5f4f5.jpeg?aki_policy=x_large",
    "platforms": {
        "airbnb_property_id": "38605569",
        "homeaway_property_id": "2008209"
    },
    "regions": {
        "neighborhood_ids": [
            127743
        ],
        "zipcode_ids": [
            3438
        ]
    }
}</t>
      </text>
    </comment>
    <comment ref="AK14" authorId="0" shapeId="0">
      <text>
        <t>AllTheRooms:{
    "name": "Amazing Private Second Floor Manayunk Apartment",
    "rating": 80,
    "areaName": "Manayunk, Philadelphia, PA 19128, United States",
    "areaId": 1057507,
    "uid": "37948567",
    "providerId": "airbnb",
    "arrangementType": "Entire Home",
    "instantBook": null,
    "isManaged": null,
    "latitude": 40.02754,
    "longitude": -75.21718,
    "url": "https://www.airbnb.com/rooms/37948567",
    "sleeps": 6,
    "bedrooms": 2,
    "bathrooms": 2,
    "image": {
        "t": null,
        "n": "https://a0.muscache.com/im/pictures/f4cd0aca-2a60-4220-895c-bc1e46bafd8e.jpg",
        "__typename": "Image"
    },
    "vrps": {
        "value": 445,
        "month": "2022-12-31",
        "__typename": "VrpsScore"
    },
    "isSuperhost": false,
    "dailyRate": 91.434298584,
    "occupancyRate": 0.695925,
    "trackedId": null,
    "reviewsCount": 236,
    "beds": 2,
    "hostName": "Olabamigbe",
    "childrenAllowed": true,
    "eventsAllowed": false,
    "smokingAllowed": false,
    "petsAllowed": true,
    "checkInTime": "15:00",
    "checkOutTime": "11:00",
    "cleaningFee": 45,
    "weeklyDiscountFactor": 0.97,
    "monthlyDiscountFactor": 0.95,
    "scores": [
        {
            "areaId": null,
            "score": 445,
            "difference": -26,
            "description": [
                "Uh oh, your  score is at 445 after dropping -26 points this month. "
            ],
            "areaType": "radius",
            "__typename": "Score"
        },
        {
            "areaId": 1057507,
            "score": null,
            "difference": null,
            "description": null,
            "areaType": "postalcode",
            "__typename": "Score"
        },
        {
            "areaId": 1037165,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"15019223",
    "airbnb_property_id": "37948567",
    "homeaway_property_id": null,
    "m_homeaway_property_id": "9263458ha",
    "title": "Amazing Private Second Floor Manayunk Apartment",
    "room_type": "Entire home/apt",
    "property_type": "Apartment",
    "adr": 88.19,
    "occ": "permission_denied",
    "revenue": "permission_denied",
    "reviews": 250,
    "rating": 8.1,
    "bedrooms": 2,
    "accommodates": 6,
    "bathrooms": 1.5,
    "latitude": 40.02754,
    "longitude": -75.21718,
    "days_available": 360,
    "img_cover": "https://a0.muscache.com/im/pictures/f4cd0aca-2a60-4220-895c-bc1e46bafd8e.jpg?aki_policy=x_large",
    "platforms": {
        "airbnb_property_id": "37948567",
        "homeaway_property_id": "9263458ha"
    },
    "regions": {
        "zipcode_ids": [
            3831
        ]
    }
}</t>
      </text>
    </comment>
    <comment ref="AL14" authorId="0" shapeId="0">
      <text>
        <t>AllTheRooms:{
    "name": "Lovely 2bd apartment in South Philadelphia",
    "rating": 100,
    "areaName": "Philadelphia, PA 19145, United States",
    "areaId": 1057524,
    "uid": "39336145",
    "providerId": "airbnb",
    "arrangementType": "Entire Home",
    "instantBook": null,
    "isManaged": null,
    "latitude": 39.92841,
    "longitude": -75.18216,
    "url": "https://www.airbnb.com/rooms/39336145",
    "sleeps": 4,
    "bedrooms": 2,
    "bathrooms": 1,
    "image": {
        "t": null,
        "n": "https://a0.muscache.com/im/pictures/4d459c9b-d58e-4e9c-acec-452061473c0e.jpg",
        "__typename": "Image"
    },
    "vrps": {
        "value": 486,
        "month": "2022-12-31",
        "__typename": "VrpsScore"
    },
    "isSuperhost": false,
    "dailyRate": 89.904787234,
    "occupancyRate": 0.561194,
    "trackedId": null,
    "reviewsCount": 153,
    "beds": 2,
    "hostName": "Clinton",
    "childrenAllowed": true,
    "eventsAllowed": false,
    "smokingAllowed": false,
    "petsAllowed": false,
    "checkInTime": "14:00",
    "checkOutTime": "10:00",
    "cleaningFee": 35,
    "weeklyDiscountFactor": 1,
    "monthlyDiscountFactor": 1,
    "scores": [
        {
            "areaId": null,
            "score": 486,
            "difference": 55,
            "description": [
                "We are heading in the right direction! You gained 55 points this month. Your current  score is 486 "
            ],
            "areaType": "radius",
            "__typename": "Score"
        },
        {
            "areaId": 1057524,
            "score": null,
            "difference": null,
            "description": null,
            "areaType": "postalcode",
            "__typename": "Score"
        },
        {
            "areaId": 1039008,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"18851130",
    "airbnb_property_id": "39336145",
    "homeaway_property_id": null,
    "m_homeaway_property_id": null,
    "title": "Lovely 2bd apartment in South Philadelphia",
    "room_type": "Entire home/apt",
    "property_type": "Apartment",
    "adr": 80.45,
    "occ": "permission_denied",
    "revenue": "permission_denied",
    "reviews": 150,
    "rating": 9.5,
    "bedrooms": 2,
    "accommodates": 4,
    "bathrooms": 1.0,
    "latitude": 39.92841,
    "longitude": -75.18216,
    "days_available": 357,
    "img_cover": "https://a0.muscache.com/im/pictures/4d459c9b-d58e-4e9c-acec-452061473c0e.jpg?aki_policy=x_large",
    "platforms": {
        "airbnb_property_id": "39336145",
        "homeaway_property_id": null
    },
    "regions": {
        "zipcode_ids": [
            4581
        ],
        "neighborhood_ids": [
            127805,
            127818
        ]
    }
}</t>
      </text>
    </comment>
    <comment ref="AM14" authorId="0" shapeId="0">
      <text>
        <t>AllTheRooms:{
    "name": "Center City- Sleep 6, King Bed, Gym, Rooftop View!",
    "rating": 100,
    "areaName": "Rittenhouse Square, Philadelphia, PA 19103, United States",
    "areaId": 1057503,
    "uid": "39968223",
    "providerId": "airbnb",
    "arrangementType": "Entire Home",
    "instantBook": null,
    "isManaged": null,
    "latitude": 39.95024,
    "longitude": -75.16947,
    "url": "https://www.airbnb.com/rooms/39968223",
    "sleeps": 6,
    "bedrooms": 2,
    "bathrooms": 2,
    "image": {
        "t": null,
        "n": "https://a0.muscache.com/im/pictures/64ef4bc7-24f9-4b25-9511-0f86b9af6f18.jpg",
        "__typename": "Image"
    },
    "vrps": {
        "value": 980,
        "month": "2022-12-31",
        "__typename": "VrpsScore"
    },
    "isSuperhost": true,
    "dailyRate": 298.821212121,
    "occupancyRate": 0.655629,
    "trackedId": null,
    "reviewsCount": 149,
    "beds": 4,
    "hostName": "Root",
    "childrenAllowed": true,
    "eventsAllowed": false,
    "smokingAllowed": false,
    "petsAllowed": false,
    "checkInTime": "16:00",
    "checkOutTime": "11:00",
    "cleaningFee": 0,
    "weeklyDiscountFactor": 0.89,
    "monthlyDiscountFactor": 0.8,
    "scores": [
        {
            "areaId": null,
            "score": 980,
            "difference": 7,
            "description": [
                "Great news your score improved by 7 points, and your overall performance score is now a very impressive 980 points - great work! "
            ],
            "areaType": "radius",
            "__typename": "Score"
        },
        {
            "areaId": 1057503,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"59779887",
    "airbnb_property_id": "39968223",
    "homeaway_property_id": null,
    "m_homeaway_property_id": null,
    "title": "Center City- Sleep 6, King Bed, Gym, Rooftop View!",
    "room_type": "Entire home/apt",
    "property_type": "Apartment",
    "adr": 235.18,
    "occ": "permission_denied",
    "revenue": "permission_denied",
    "reviews": 147,
    "rating": 9.7,
    "bedrooms": 2,
    "accommodates": 6,
    "bathrooms": 2.0,
    "latitude": 39.95024,
    "longitude": -75.16947,
    "days_available": 339,
    "img_cover": "https://a0.muscache.com/im/pictures/64ef4bc7-24f9-4b25-9511-0f86b9af6f18.jpg?aki_policy=x_large",
    "platforms": {
        "airbnb_property_id": "39968223",
        "homeaway_property_id": null
    },
    "regions": {
        "zipcode_ids": [
            3082
        ],
        "neighborhood_ids": [
            127743,
            127801
        ]
    }
}</t>
      </text>
    </comment>
    <comment ref="AN14" authorId="0" shapeId="0">
      <text>
        <t>AllTheRooms:{
    "name": "Sonder The Heid | Superior Two-Bedroom Apartment",
    "rating": 90,
    "areaName": "Callowhill, Philadelphia, PA 19107, United States",
    "areaId": 1057439,
    "uid": "40235919",
    "providerId": "airbnb",
    "arrangementType": "Entire Home",
    "instantBook": null,
    "isManaged": null,
    "latitude": 39.95938,
    "longitude": -75.15873,
    "url": "https://www.airbnb.com/rooms/40235919",
    "sleeps": 6,
    "bedrooms": 2,
    "bathrooms": 2,
    "image": {
        "t": null,
        "n": "https://a0.muscache.com/im/pictures/prohost-api/Hosting-40235919/original/1f1c26a9-3081-489f-9a39-9396cec12579.jpeg",
        "__typename": "Image"
    },
    "vrps": {
        "value": 967,
        "month": "2022-12-31",
        "__typename": "VrpsScore"
    },
    "isSuperhost": false,
    "dailyRate": 169.3421875,
    "occupancyRate": 0.842105,
    "trackedId": null,
    "reviewsCount": 139,
    "beds": 3,
    "hostName": "Sonder (Philly)",
    "childrenAllowed": true,
    "eventsAllowed": false,
    "smokingAllowed": false,
    "petsAllowed": false,
    "checkInTime": "16:00",
    "checkOutTime": "11:00",
    "cleaningFee": 0,
    "weeklyDiscountFactor": 1,
    "monthlyDiscountFactor": 1,
    "scores": [
        {
            "areaId": null,
            "score": 967,
            "difference": 72,
            "description": [
                "Great news your score improved by 72 points, and your overall performance score is now a very impressive 967 points - great work!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1037557,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"59788035",
    "airbnb_property_id": "40235919",
    "homeaway_property_id": null,
    "m_homeaway_property_id": "9581762ha",
    "title": "Sonder The Heid | Superior Two-Bedroom Apartment",
    "room_type": "Entire home/apt",
    "property_type": "Apartment",
    "adr": 182.31,
    "occ": "permission_denied",
    "revenue": "permission_denied",
    "reviews": 135,
    "rating": null,
    "bedrooms": 2,
    "accommodates": 6,
    "bathrooms": 2.0,
    "latitude": 39.95938,
    "longitude": -75.15873,
    "days_available": 330,
    "img_cover": "https://a0.muscache.com/im/pictures/prohost-api/Hosting-40235919/original/1f1c26a9-3081-489f-9a39-9396cec12579.jpeg?aki_policy=x_large",
    "platforms": {
        "airbnb_property_id": "40235919",
        "homeaway_property_id": "9581762ha"
    },
    "regions": {
        "neighborhood_ids": [
            127740
        ],
        "zipcode_ids": [
            3826
        ]
    }
}</t>
      </text>
    </comment>
    <comment ref="AO14" authorId="0" shapeId="0">
      <text>
        <t>AllTheRooms:{
    "name": "\u2b50City View+Parking, 3 mins Fairmount| THE CHESTNUT",
    "rating": 100,
    "areaName": "West Poplar, Philadelphia, PA 19123, United States",
    "areaId": 1057439,
    "uid": "40261344",
    "providerId": "airbnb",
    "arrangementType": "Entire Home",
    "instantBook": null,
    "isManaged": null,
    "latitude": 39.96782,
    "longitude": -75.15945,
    "url": "https://www.airbnb.com/rooms/40261344",
    "sleeps": 6,
    "bedrooms": 2,
    "bathrooms": 2,
    "image": {
        "t": null,
        "n": "https://a0.muscache.com/im/pictures/b316ece7-a0ab-4995-9838-0017f5670818.jpg",
        "__typename": "Image"
    },
    "vrps": {
        "value": 922,
        "month": "2022-12-31",
        "__typename": "VrpsScore"
    },
    "isSuperhost": true,
    "dailyRate": 176.0687251,
    "occupancyRate": 0.799363,
    "trackedId": null,
    "reviewsCount": 102,
    "beds": 2,
    "hostName": "Elizabeth And Brittany",
    "childrenAllowed": true,
    "eventsAllowed": false,
    "smokingAllowed": false,
    "petsAllowed": false,
    "checkInTime": "16:00",
    "checkOutTime": "11:00",
    "cleaningFee": 0,
    "weeklyDiscountFactor": 0.95,
    "monthlyDiscountFactor": 0.9,
    "scores": [
        {
            "areaId": null,
            "score": 922,
            "difference": -34,
            "description": [
                "A small drop of -34 in  performance score this month, but you're still doing great at 922 points.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"60223579",
    "airbnb_property_id": "40261344",
    "homeaway_property_id": null,
    "m_homeaway_property_id": null,
    "title": "\u2b50City View+Parking, 3 mins Fairmount| THE CHESTNUT",
    "room_type": "Entire home/apt",
    "property_type": "Apartment",
    "adr": 202.18,
    "occ": "permission_denied",
    "revenue": "permission_denied",
    "reviews": 92,
    "rating": 9.8,
    "bedrooms": 2,
    "accommodates": 6,
    "bathrooms": 2.0,
    "latitude": 39.96782,
    "longitude": -75.15945,
    "days_available": 304,
    "img_cover": "https://a0.muscache.com/im/pictures/b316ece7-a0ab-4995-9838-0017f5670818.jpg?aki_policy=x_large",
    "platforms": {
        "airbnb_property_id": "40261344",
        "homeaway_property_id": null
    },
    "regions": {
        "neighborhood_ids": [
            127798
        ],
        "zipcode_ids": [
            3826
        ]
    }
}</t>
      </text>
    </comment>
    <comment ref="AP14" authorId="0" shapeId="0">
      <text>
        <t>AllTheRooms:{
    "name": "\u2b50Spacious&amp;Clean 3 King Beds+Parking \u2b50 The FRANKLIN",
    "rating": 100,
    "areaName": "West Poplar, Philadelphia, PA 19123, United States",
    "areaId": 1057439,
    "uid": "40260335",
    "providerId": "airbnb",
    "arrangementType": "Entire Home",
    "instantBook": null,
    "isManaged": null,
    "latitude": 39.96743,
    "longitude": -75.15944,
    "url": "https://www.airbnb.com/rooms/40260335",
    "sleeps": 8,
    "bedrooms": 2,
    "bathrooms": 2,
    "image": {
        "t": null,
        "n": "https://a0.muscache.com/im/pictures/70a120e4-9250-44fb-9a65-5e5191755aca.jpg",
        "__typename": "Image"
    },
    "vrps": {
        "value": 963,
        "month": "2022-12-31",
        "__typename": "VrpsScore"
    },
    "isSuperhost": true,
    "dailyRate": 225.040873016,
    "occupancyRate": 0.805112,
    "trackedId": null,
    "reviewsCount": 117,
    "beds": 4,
    "hostName": "Elizabeth And Brittany",
    "childrenAllowed": true,
    "eventsAllowed": false,
    "smokingAllowed": false,
    "petsAllowed": false,
    "checkInTime": "16:00",
    "checkOutTime": "11:00",
    "cleaningFee": 0,
    "weeklyDiscountFactor": 0.95,
    "monthlyDiscountFactor": 0.9,
    "scores": [
        {
            "areaId": null,
            "score": 963,
            "difference": -8,
            "description": [
                "A small drop of -8 in  performance score this month, but you're still doing great at 963 points.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"60373880",
    "airbnb_property_id": "40260335",
    "homeaway_property_id": null,
    "m_homeaway_property_id": null,
    "title": "\u2b50Spacious&amp;Clean 3 King Beds+Parking \u2b50 The FRANKLIN",
    "room_type": "Entire home/apt",
    "property_type": "Apartment",
    "adr": 237.4,
    "occ": "permission_denied",
    "revenue": "permission_denied",
    "reviews": 114,
    "rating": 9.8,
    "bedrooms": 2,
    "accommodates": 8,
    "bathrooms": 2.0,
    "latitude": 39.96743,
    "longitude": -75.15944,
    "days_available": 352,
    "img_cover": "https://a0.muscache.com/im/pictures/70a120e4-9250-44fb-9a65-5e5191755aca.jpg?aki_policy=x_large",
    "platforms": {
        "airbnb_property_id": "40260335",
        "homeaway_property_id": null
    },
    "regions": {
        "neighborhood_ids": [
            127798
        ],
        "zipcode_ids": [
            3826
        ]
    }
}</t>
      </text>
    </comment>
    <comment ref="AQ14" authorId="0" shapeId="0">
      <text>
        <t>AllTheRooms:{
    "name": "New, modern, &amp; conveniently located 2-bedroom apt.",
    "rating": 100,
    "areaName": "Point Breeze, Philadelphia, PA 19146, United States",
    "areaId": 1057525,
    "uid": "40223385",
    "providerId": "airbnb",
    "arrangementType": "Entire Home",
    "instantBook": null,
    "isManaged": null,
    "latitude": 39.93731,
    "longitude": -75.1736,
    "url": "https://www.airbnb.com/rooms/40223385",
    "sleeps": 4,
    "bedrooms": 2,
    "bathrooms": 1,
    "image": {
        "t": null,
        "n": "https://a0.muscache.com/im/pictures/df7b5cd3-0975-4473-86bf-1a9302c2c051.jpg",
        "__typename": "Image"
    },
    "vrps": {
        "value": 902,
        "month": "2022-12-31",
        "__typename": "VrpsScore"
    },
    "isSuperhost": true,
    "dailyRate": 102.391156463,
    "occupancyRate": 0.88024,
    "trackedId": null,
    "reviewsCount": 231,
    "beds": 2,
    "hostName": "Melissa",
    "childrenAllowed": true,
    "eventsAllowed": false,
    "smokingAllowed": false,
    "petsAllowed": false,
    "checkInTime": "15:00",
    "checkOutTime": "11:00",
    "cleaningFee": 50,
    "weeklyDiscountFactor": 0.9,
    "monthlyDiscountFactor": 0.85,
    "scores": [
        {
            "areaId": null,
            "score": 902,
            "difference": 70,
            "description": [
                "Great news your score improved by 70 points, and your overall performance score is now a very impressive 902 points - great work!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1040008,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"60974553",
    "airbnb_property_id": "40223385",
    "homeaway_property_id": null,
    "m_homeaway_property_id": null,
    "title": "New, modern, &amp; conveniently located 2-bedroom apt.",
    "room_type": "Entire home/apt",
    "property_type": "Apartment",
    "adr": 120.89,
    "occ": "permission_denied",
    "revenue": "permission_denied",
    "reviews": 224,
    "rating": 9.8,
    "bedrooms": 2,
    "accommodates": 4,
    "bathrooms": 1.0,
    "latitude": 39.93731,
    "longitude": -75.1736,
    "days_available": 342,
    "img_cover": "https://a0.muscache.com/im/pictures/df7b5cd3-0975-4473-86bf-1a9302c2c051.jpg?aki_policy=x_large",
    "platforms": {
        "airbnb_property_id": "40223385",
        "homeaway_property_id": null
    },
    "regions": {
        "neighborhood_ids": [
            127797,
            127805
        ],
        "zipcode_ids": [
            4582
        ]
    }
}</t>
      </text>
    </comment>
    <comment ref="AR14" authorId="0" shapeId="0">
      <text>
        <t>AllTheRooms:{
    "name": "Cobblestone Old City Delight A+Location | Sleeps 4",
    "rating": 100,
    "areaName": "Center City East, Philadelphia, PA 19106, United States",
    "areaId": 1040954,
    "uid": "39437417",
    "providerId": "airbnb",
    "arrangementType": "Entire Home",
    "instantBook": null,
    "isManaged": null,
    "latitude": 39.95208,
    "longitude": -75.14175,
    "url": "https://www.airbnb.com/rooms/39437417",
    "sleeps": 4,
    "bedrooms": 2,
    "bathrooms": 3,
    "image": {
        "t": null,
        "n": "https://a0.muscache.com/im/pictures/8a819251-f2a0-400b-91bf-a31c989da848.jpg",
        "__typename": "Image"
    },
    "vrps": {
        "value": 999,
        "month": "2022-12-31",
        "__typename": "VrpsScore"
    },
    "isSuperhost": true,
    "dailyRate": 292.310966387,
    "occupancyRate": 0.826389,
    "trackedId": null,
    "reviewsCount": 236,
    "beds": 2,
    "hostName": "Johnny",
    "childrenAllowed": true,
    "eventsAllowed": false,
    "smokingAllowed": false,
    "petsAllowed": false,
    "checkInTime": "15:00",
    "checkOutTime": "11:00",
    "cleaningFee": 78,
    "weeklyDiscountFactor": 0.91,
    "monthlyDiscountFactor": 0.86,
    "scores": [
        {
            "areaId": null,
            "score": 999,
            "difference": 1,
            "description": [
                "Your  performance score has not changed this month, it's still at 999. "
            ],
            "areaType": "radius",
            "__typename": "Score"
        },
        {
            "areaId": 1040954,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1039604,
            "score": null,
            "difference": null,
            "description": null,
            "areaType": "neighborhood",
            "__typename": "Score"
        },
        {
            "areaId": 1038946,
            "score": null,
            "difference": null,
            "description": null,
            "areaType": "neighborhood",
            "__typename": "Score"
        },
        {
            "areaId": 868839,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"71480620",
    "airbnb_property_id": "39437417",
    "homeaway_property_id": null,
    "m_homeaway_property_id": null,
    "title": "Cobblestone Old City Delight A+Location | Sleeps 4",
    "room_type": "Entire home/apt",
    "property_type": "Townhouse",
    "adr": 221.27,
    "occ": "permission_denied",
    "revenue": "permission_denied",
    "reviews": 234,
    "rating": 9.9,
    "bedrooms": 2,
    "accommodates": 4,
    "bathrooms": 2.5,
    "latitude": 39.95208,
    "longitude": -75.14175,
    "days_available": 352,
    "img_cover": "https://a0.muscache.com/im/pictures/8a819251-f2a0-400b-91bf-a31c989da848.jpg?aki_policy=x_large",
    "platforms": {
        "airbnb_property_id": "39437417",
        "homeaway_property_id": null
    },
    "regions": {
        "zipcode_ids": [
            3084
        ],
        "neighborhood_ids": [
            127743,
            127752,
            127786
        ]
    }
}</t>
      </text>
    </comment>
    <comment ref="AS14" authorId="0" shapeId="0">
      <text>
        <t>AllTheRooms:{
    "name": "Abode | Center City | 2-Bdrm in Rittenhouse Square",
    "rating": 80,
    "areaName": "Rittenhouse Square, Philadelphia, PA 19103, United States",
    "areaId": 1057503,
    "uid": "41646931",
    "providerId": "airbnb",
    "arrangementType": "Entire Home",
    "instantBook": null,
    "isManaged": null,
    "latitude": 39.94636,
    "longitude": -75.168,
    "url": "https://www.airbnb.com/rooms/41646931",
    "sleeps": 6,
    "bedrooms": 2,
    "bathrooms": 1,
    "image": {
        "t": null,
        "n": "https://a0.muscache.com/im/pictures/5861fb2b-3062-4d3c-9667-faad55ef1911.jpg",
        "__typename": "Image"
    },
    "vrps": {
        "value": 618,
        "month": "2022-12-31",
        "__typename": "VrpsScore"
    },
    "isSuperhost": false,
    "dailyRate": 184.133937824,
    "occupancyRate": 0.586626,
    "trackedId": null,
    "reviewsCount": 15,
    "beds": 2,
    "hostName": "Abode (Philly)",
    "childrenAllowed": true,
    "eventsAllowed": false,
    "smokingAllowed": false,
    "petsAllowed": false,
    "checkInTime": "16:00",
    "checkOutTime": "11:00",
    "cleaningFee": 99,
    "weeklyDiscountFactor": 0.9,
    "monthlyDiscountFactor": 0.8,
    "scores": [
        {
            "areaId": null,
            "score": 618,
            "difference": -109,
            "description": [
                "We see a little drop in your  score this month, it fell by -109. But dont worry, your score is still pretty good at 618. "
            ],
            "areaType": "radius",
            "__typename": "Score"
        },
        {
            "areaId": 1057503,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"83265248",
    "airbnb_property_id": "41646931",
    "homeaway_property_id": null,
    "m_homeaway_property_id": null,
    "title": "Abode | Center City | 2-Bdrm in Rittenhouse Square",
    "room_type": "Entire home/apt",
    "property_type": "Apartment",
    "adr": 153.97,
    "occ": "permission_denied",
    "revenue": "permission_denied",
    "reviews": 15,
    "rating": 8.4,
    "bedrooms": 2,
    "accommodates": 6,
    "bathrooms": 1.0,
    "latitude": 39.94636,
    "longitude": -75.168,
    "days_available": 307,
    "img_cover": "https://a0.muscache.com/im/pictures/5861fb2b-3062-4d3c-9667-faad55ef1911.jpg?aki_policy=x_large",
    "platforms": {
        "airbnb_property_id": "41646931",
        "homeaway_property_id": null
    },
    "regions": {
        "zipcode_ids": [
            3081
        ],
        "neighborhood_ids": [
            127743,
            127801
        ]
    }
}</t>
      </text>
    </comment>
    <comment ref="AT14" authorId="0" shapeId="0">
      <text>
        <t>AllTheRooms:{
    "name": "2 BD Safari Luxury Escape in University City",
    "rating": 90,
    "areaName": "University City, Philadelphia, PA 19139, United States",
    "areaId": 1072971,
    "uid": "40311482",
    "providerId": "airbnb",
    "arrangementType": "Entire Home",
    "instantBook": null,
    "isManaged": null,
    "latitude": 39.95606,
    "longitude": -75.21272,
    "url": "https://www.airbnb.com/rooms/40311482",
    "sleeps": 6,
    "bedrooms": 2,
    "bathrooms": 1,
    "image": {
        "t": null,
        "n": "https://a0.muscache.com/im/pictures/2fac752c-c144-49d0-8215-f10da3aaf0eb.jpg",
        "__typename": "Image"
    },
    "vrps": {
        "value": 658,
        "month": "2022-12-31",
        "__typename": "VrpsScore"
    },
    "isSuperhost": false,
    "dailyRate": 90.786757991,
    "occupancyRate": 0.618644,
    "trackedId": null,
    "reviewsCount": 60,
    "beds": 3,
    "hostName": "Simona",
    "childrenAllowed": true,
    "eventsAllowed": false,
    "smokingAllowed": false,
    "petsAllowed": false,
    "checkInTime": "15:00",
    "checkOutTime": "11:00",
    "cleaningFee": 60,
    "weeklyDiscountFactor": 0.85,
    "monthlyDiscountFactor": 0.68,
    "scores": [
        {
            "areaId": null,
            "score": 658,
            "difference": 68,
            "description": [
                "Well done, your  performance score is up by 68 points this month. It's currently 658. "
            ],
            "areaType": "radius",
            "__typename": "Score"
        },
        {
            "areaId": 1072971,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"85395881",
    "airbnb_property_id": "40311482",
    "homeaway_property_id": null,
    "m_homeaway_property_id": null,
    "title": "2 BD Safari Luxury Escape in University City",
    "room_type": "Entire home/apt",
    "property_type": "Condominium (condo)",
    "adr": 105.02,
    "occ": "permission_denied",
    "revenue": "permission_denied",
    "reviews": 58,
    "rating": 9.1,
    "bedrooms": 2,
    "accommodates": 6,
    "bathrooms": 1.0,
    "latitude": 39.95606,
    "longitude": -75.21272,
    "days_available": 307,
    "img_cover": "https://a0.muscache.com/im/pictures/2fac752c-c144-49d0-8215-f10da3aaf0eb.jpg?aki_policy=x_large",
    "platforms": {
        "airbnb_property_id": "40311482",
        "homeaway_property_id": null
    },
    "regions": {
        "neighborhood_ids": [
            127814
        ],
        "zipcode_ids": [
            4222
        ]
    }
}</t>
      </text>
    </comment>
    <comment ref="AU14" authorId="0" shapeId="0">
      <text>
        <t>AllTheRooms:{
    "name": "Abode | Rittenhouse Square | Renovated City Center",
    "rating": 80,
    "areaName": "Rittenhouse Square, Philadelphia, PA 19103, United States",
    "areaId": 1057503,
    "uid": "41646421",
    "providerId": "airbnb",
    "arrangementType": "Entire Home",
    "instantBook": null,
    "isManaged": null,
    "latitude": 39.95052,
    "longitude": -75.17513,
    "url": "https://www.airbnb.com/rooms/41646421",
    "sleeps": 5,
    "bedrooms": 2,
    "bathrooms": 2,
    "image": {
        "t": null,
        "n": "https://a0.muscache.com/im/pictures/a38740ab-25e4-44fe-a81c-789739d16ffe.jpg",
        "__typename": "Image"
    },
    "vrps": {
        "value": 879,
        "month": "2022-12-31",
        "__typename": "VrpsScore"
    },
    "isSuperhost": false,
    "dailyRate": 161.527092511,
    "occupancyRate": 0.734628,
    "trackedId": null,
    "reviewsCount": 18,
    "beds": 3,
    "hostName": "Abode (Philly)",
    "childrenAllowed": true,
    "eventsAllowed": false,
    "smokingAllowed": false,
    "petsAllowed": false,
    "checkInTime": "16:00",
    "checkOutTime": "11:00",
    "cleaningFee": 99,
    "weeklyDiscountFactor": 0.9,
    "monthlyDiscountFactor": 0.8,
    "scores": [
        {
            "areaId": null,
            "score": 879,
            "difference": 44,
            "description": [
                "Great news your score improved by 44 points, and your overall performance score is now a very impressive 879 points - great work! "
            ],
            "areaType": "radius",
            "__typename": "Score"
        },
        {
            "areaId": 1057503,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"85428769",
    "airbnb_property_id": "41646421",
    "homeaway_property_id": null,
    "m_homeaway_property_id": null,
    "title": "Abode | Rittenhouse Square | Renovated City Center",
    "room_type": "Entire home/apt",
    "property_type": "Apartment",
    "adr": 143.64,
    "occ": "permission_denied",
    "revenue": "permission_denied",
    "reviews": 18,
    "rating": 7.9,
    "bedrooms": 2,
    "accommodates": 5,
    "bathrooms": 1.5,
    "latitude": 39.95052,
    "longitude": -75.17513,
    "days_available": 318,
    "img_cover": "https://a0.muscache.com/im/pictures/a38740ab-25e4-44fe-a81c-789739d16ffe.jpg?aki_policy=x_large",
    "platforms": {
        "airbnb_property_id": "41646421",
        "homeaway_property_id": null
    },
    "regions": {
        "zipcode_ids": [
            3082
        ],
        "neighborhood_ids": [
            127743,
            127801
        ]
    }
}</t>
      </text>
    </comment>
    <comment ref="AV14" authorId="0" shapeId="0">
      <text>
        <t>AllTheRooms:{
    "name": "Fabulously Designed Escape - w/Street Parking",
    "rating": 90,
    "areaName": "Bella Vista, Philadelphia, PA 19147, United States",
    "areaId": 1043362,
    "uid": "42204286",
    "providerId": "airbnb",
    "arrangementType": "Entire Home",
    "instantBook": null,
    "isManaged": null,
    "latitude": 39.93822,
    "longitude": -75.15357,
    "url": "https://www.airbnb.com/rooms/42204286",
    "sleeps": 7,
    "bedrooms": 2,
    "bathrooms": 2,
    "image": {
        "t": null,
        "n": "https://a0.muscache.com/im/pictures/cd01ee03-a79f-4049-a80e-d1173859bb53.jpg",
        "__typename": "Image"
    },
    "vrps": {
        "value": 946,
        "month": "2022-12-31",
        "__typename": "VrpsScore"
    },
    "isSuperhost": true,
    "dailyRate": 171.666669255,
    "occupancyRate": 0.727273,
    "trackedId": null,
    "reviewsCount": 165,
    "beds": 3,
    "hostName": "George &amp; Nicky",
    "childrenAllowed": true,
    "eventsAllowed": false,
    "smokingAllowed": false,
    "petsAllowed": false,
    "checkInTime": null,
    "checkOutTime": "11:00",
    "cleaningFee": 78,
    "weeklyDiscountFactor": 0.91,
    "monthlyDiscountFactor": 0.86,
    "scores": [
        {
            "areaId": null,
            "score": 946,
            "difference": 132,
            "description": [
                "Great news your score improved by 132 points, and your overall performance score is now a very impressive 946 points - great work!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1037496,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1033770,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"95196025",
    "airbnb_property_id": "42204286",
    "homeaway_property_id": null,
    "m_homeaway_property_id": null,
    "title": "Fabulously Designed Escape - w/Street Parking",
    "room_type": "Entire home/apt",
    "property_type": "Apartment",
    "adr": 151.11,
    "occ": "permission_denied",
    "revenue": "permission_denied",
    "reviews": 162,
    "rating": 9.4,
    "bedrooms": 2,
    "accommodates": 7,
    "bathrooms": 2.0,
    "latitude": 39.93822,
    "longitude": -75.15357,
    "days_available": 347,
    "img_cover": "https://a0.muscache.com/im/pictures/cd01ee03-a79f-4049-a80e-d1173859bb53.jpg?aki_policy=x_large",
    "platforms": {
        "airbnb_property_id": "42204286",
        "homeaway_property_id": null
    },
    "regions": {
        "zipcode_ids": [
            4583
        ],
        "neighborhood_ids": [
            127735,
            127805
        ]
    }
}</t>
      </text>
    </comment>
    <comment ref="AW14" authorId="0" shapeId="0">
      <text>
        <t>AllTheRooms:{
    "name": "Sosuite | Modern Penthouse Retreat - 2Bed 2Bath +",
    "rating": 90,
    "areaName": "West Poplar, Philadelphia, PA 19123, United States",
    "areaId": 1057439,
    "uid": "42181954",
    "providerId": "airbnb",
    "arrangementType": "Entire Home",
    "instantBook": null,
    "isManaged": null,
    "latitude": 39.96247,
    "longitude": -75.15568,
    "url": "https://www.airbnb.com/rooms/42181954",
    "sleeps": 4,
    "bedrooms": 2,
    "bathrooms": 2,
    "image": {
        "t": null,
        "n": "https://a0.muscache.com/im/pictures/prohost-api/Hosting-42181954/original/667d1f6d-5ec4-43e8-9885-41f3165ce2c6.jpeg",
        "__typename": "Image"
    },
    "vrps": {
        "value": 961,
        "month": "2022-12-31",
        "__typename": "VrpsScore"
    },
    "isSuperhost": false,
    "dailyRate": 211.139196429,
    "occupancyRate": 0.630986,
    "trackedId": null,
    "reviewsCount": 183,
    "beds": 2,
    "hostName": "Simon",
    "childrenAllowed": true,
    "eventsAllowed": false,
    "smokingAllowed": false,
    "petsAllowed": true,
    "checkInTime": "16:00",
    "checkOutTime": "11:00",
    "cleaningFee": 0,
    "weeklyDiscountFactor": 0.8,
    "monthlyDiscountFactor": 0.7,
    "scores": [
        {
            "areaId": null,
            "score": 961,
            "difference": 6,
            "description": [
                "Great news your score improved by 6 points, and your overall performance score is now a very impressive 961 points - great work!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"95281975",
    "airbnb_property_id": "42181954",
    "homeaway_property_id": null,
    "m_homeaway_property_id": "1935103",
    "title": "Sosuite | Modern Penthouse Retreat - 2Bed 2Bath +",
    "room_type": "Entire home/apt",
    "property_type": "Apartment",
    "adr": 230.46,
    "occ": "permission_denied",
    "revenue": "permission_denied",
    "reviews": 185,
    "rating": 9.4,
    "bedrooms": 2,
    "accommodates": 4,
    "bathrooms": 2.0,
    "latitude": 39.96247,
    "longitude": -75.15568,
    "days_available": 302,
    "img_cover": "https://a0.muscache.com/im/pictures/prohost-api/Hosting-42181954/original/667d1f6d-5ec4-43e8-9885-41f3165ce2c6.jpeg?aki_policy=x_large",
    "platforms": {
        "airbnb_property_id": "42181954",
        "homeaway_property_id": "1935103"
    },
    "regions": {
        "zipcode_ids": [
            3826
        ],
        "neighborhood_ids": [
            127798
        ]
    }
}</t>
      </text>
    </comment>
    <comment ref="AX14" authorId="0" shapeId="0">
      <text>
        <t>AllTheRooms:{
    "name": "Lovely Elegant Home - 5 MIN Walk to Rittenhouse Sq",
    "rating": 100,
    "areaName": "Rittenhouse Square, Philadelphia, PA 19103, United States",
    "areaId": 1057503,
    "uid": "42410728",
    "providerId": "airbnb",
    "arrangementType": "Entire Home",
    "instantBook": null,
    "isManaged": null,
    "latitude": 39.94863,
    "longitude": -75.17718,
    "url": "https://www.airbnb.com/rooms/42410728",
    "sleeps": 5,
    "bedrooms": 2,
    "bathrooms": 2,
    "image": {
        "t": null,
        "n": "https://a0.muscache.com/im/pictures/87c2ed1c-aeed-4fef-8895-a789d3b401bf.jpg",
        "__typename": "Image"
    },
    "vrps": {
        "value": 834,
        "month": "2022-12-31",
        "__typename": "VrpsScore"
    },
    "isSuperhost": true,
    "dailyRate": 209.539325843,
    "occupancyRate": 0.589404,
    "trackedId": null,
    "reviewsCount": 115,
    "beds": 2,
    "hostName": "Simon",
    "childrenAllowed": true,
    "eventsAllowed": false,
    "smokingAllowed": false,
    "petsAllowed": false,
    "checkInTime": "15:00",
    "checkOutTime": "12:00",
    "cleaningFee": 50,
    "weeklyDiscountFactor": 0.95,
    "monthlyDiscountFactor": 0.9,
    "scores": [
        {
            "areaId": null,
            "score": 834,
            "difference": -22,
            "description": [
                "A small drop of -22 in  performance score this month, but you're still doing great at 834 points. "
            ],
            "areaType": "radius",
            "__typename": "Score"
        },
        {
            "areaId": 1057503,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1039624,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"95780261",
    "airbnb_property_id": "42410728",
    "homeaway_property_id": null,
    "m_homeaway_property_id": "2608663",
    "title": "Lovely Elegant Home - 5 MIN Walk to Rittenhouse Sq",
    "room_type": "Entire home/apt",
    "property_type": "Apartment",
    "adr": 202.66,
    "occ": "permission_denied",
    "revenue": "permission_denied",
    "reviews": 125,
    "rating": 9.8,
    "bedrooms": 2,
    "accommodates": 5,
    "bathrooms": 2.0,
    "latitude": 39.94863,
    "longitude": -75.17718,
    "days_available": 336,
    "img_cover": "https://a0.muscache.com/im/pictures/87c2ed1c-aeed-4fef-8895-a789d3b401bf.jpg?aki_policy=x_large",
    "platforms": {
        "airbnb_property_id": "42410728",
        "homeaway_property_id": "2608663"
    },
    "regions": {
        "neighborhood_ids": [
            127743,
            127756,
            127801
        ],
        "zipcode_ids": [
            3082
        ]
    }
}</t>
      </text>
    </comment>
    <comment ref="AY14" authorId="0" shapeId="0">
      <text>
        <t>AllTheRooms:{
    "name": "Sosuite | Picturesque Penthouse 2-Bedroom Loft + D",
    "rating": 100,
    "areaName": "West Poplar, Philadelphia, PA 19123, United States",
    "areaId": 1057439,
    "uid": "42335599",
    "providerId": "airbnb",
    "arrangementType": "Entire Home",
    "instantBook": null,
    "isManaged": null,
    "latitude": 39.962467,
    "longitude": -75.155685,
    "url": "https://www.airbnb.com/rooms/42335599",
    "sleeps": 4,
    "bedrooms": 2,
    "bathrooms": 1,
    "image": {
        "t": null,
        "n": "https://a0.muscache.com/im/pictures/prohost-api/Hosting-42335599/original/ef82765d-82ad-4a88-b888-42daeafdcd34.jpeg",
        "__typename": "Image"
    },
    "vrps": {
        "value": 962,
        "month": "2022-12-31",
        "__typename": "VrpsScore"
    },
    "isSuperhost": false,
    "dailyRate": 251.349047619,
    "occupancyRate": 0.6,
    "trackedId": null,
    "reviewsCount": 192,
    "beds": 2,
    "hostName": "Simon",
    "childrenAllowed": true,
    "eventsAllowed": false,
    "smokingAllowed": false,
    "petsAllowed": true,
    "checkInTime": "16:00",
    "checkOutTime": "11:00",
    "cleaningFee": 0,
    "weeklyDiscountFactor": 0.8,
    "monthlyDiscountFactor": 0.7,
    "scores": [
        {
            "areaId": null,
            "score": 962,
            "difference": -4,
            "description": [
                "Your  performance score has not changed this month, it's still at 962.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"97771490",
    "airbnb_property_id": "42335599",
    "homeaway_property_id": null,
    "m_homeaway_property_id": "1935104",
    "title": "Sosuite | Picturesque Penthouse 2-Bedroom Loft + D",
    "room_type": "Entire home/apt",
    "property_type": "Apartment",
    "adr": 260.26,
    "occ": "permission_denied",
    "revenue": "permission_denied",
    "reviews": 189,
    "rating": 9.5,
    "bedrooms": 2,
    "accommodates": 4,
    "bathrooms": 1.0,
    "latitude": 39.962467,
    "longitude": -75.155685,
    "days_available": 353,
    "img_cover": "https://a0.muscache.com/im/pictures/prohost-api/Hosting-42335599/original/ef82765d-82ad-4a88-b888-42daeafdcd34.jpeg?aki_policy=x_large",
    "platforms": {
        "airbnb_property_id": "42335599",
        "homeaway_property_id": "1935104"
    },
    "regions": {
        "zipcode_ids": [
            3826
        ],
        "neighborhood_ids": [
            127798
        ]
    }
}</t>
      </text>
    </comment>
    <comment ref="AZ14" authorId="0" shapeId="0">
      <text>
        <t>AllTheRooms:{
    "name": "Philadelphia Convention Center &amp; Reading Terminal1",
    "rating": 100,
    "areaName": "Philadelphia, PA 19107, United States",
    "areaId": 1052483,
    "uid": "42384652",
    "providerId": "airbnb",
    "arrangementType": "Entire Home",
    "instantBook": null,
    "isManaged": null,
    "latitude": 39.95538,
    "longitude": -75.15725,
    "url": "https://www.airbnb.com/rooms/42384652",
    "sleeps": 4,
    "bedrooms": 2,
    "bathrooms": 1,
    "image": {
        "t": null,
        "n": "https://a0.muscache.com/im/pictures/eca33a89-3d87-4b36-89b4-4c4186e443db.jpg",
        "__typename": "Image"
    },
    "vrps": {
        "value": 877,
        "month": "2022-12-31",
        "__typename": "VrpsScore"
    },
    "isSuperhost": true,
    "dailyRate": 160.090239411,
    "occupancyRate": 0.591503,
    "trackedId": null,
    "reviewsCount": 119,
    "beds": 2,
    "hostName": "Shen",
    "childrenAllowed": true,
    "eventsAllowed": false,
    "smokingAllowed": false,
    "petsAllowed": false,
    "checkInTime": "15:00",
    "checkOutTime": "10:00",
    "cleaningFee": 85,
    "weeklyDiscountFactor": 0.95,
    "monthlyDiscountFactor": 0.95,
    "scores": [
        {
            "areaId": null,
            "score": 877,
            "difference": -91,
            "description": [
                "A small drop of -91 in  performance score this month, but you're still doing great at 877 points.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1039585,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"98772314",
    "airbnb_property_id": "42384652",
    "homeaway_property_id": null,
    "m_homeaway_property_id": null,
    "title": "Philadelphia Convention Center &amp; Reading Terminal1",
    "room_type": "Entire home/apt",
    "property_type": "Apartment",
    "adr": 171.08,
    "occ": "permission_denied",
    "revenue": "permission_denied",
    "reviews": 116,
    "rating": 9.9,
    "bedrooms": 2,
    "accommodates": 4,
    "bathrooms": 1.0,
    "latitude": 39.95538,
    "longitude": -75.15725,
    "days_available": 356,
    "img_cover": "https://a0.muscache.com/im/pictures/eca33a89-3d87-4b36-89b4-4c4186e443db.jpg?aki_policy=x_large",
    "platforms": {
        "airbnb_property_id": "42384652",
        "homeaway_property_id": null
    },
    "regions": {
        "zipcode_ids": [
            3438
        ],
        "neighborhood_ids": [
            127743,
            127745
        ]
    }
}</t>
      </text>
    </comment>
    <comment ref="BA14" authorId="0" shapeId="0">
      <text>
        <t>AllTheRooms:{
    "name": "Carriage House 2 Bedroom Home by Convention Center",
    "rating": 100,
    "areaName": "Chinatown, Philadelphia, PA 19107, United States",
    "areaId": 1052483,
    "uid": "42508930",
    "providerId": "airbnb",
    "arrangementType": "Entire Home",
    "instantBook": null,
    "isManaged": null,
    "latitude": 39.95655,
    "longitude": -75.16099,
    "url": "https://www.airbnb.com/rooms/42508930",
    "sleeps": 6,
    "bedrooms": 2,
    "bathrooms": 1,
    "image": {
        "t": null,
        "n": "https://a0.muscache.com/im/pictures/f67eceae-b834-4140-9920-7075b82ee206.jpg",
        "__typename": "Image"
    },
    "vrps": {
        "value": 711,
        "month": "2022-12-31",
        "__typename": "VrpsScore"
    },
    "isSuperhost": true,
    "dailyRate": 195.106285714,
    "occupancyRate": 0.508721,
    "trackedId": null,
    "reviewsCount": 120,
    "beds": 4,
    "hostName": "Ting",
    "childrenAllowed": false,
    "eventsAllowed": false,
    "smokingAllowed": false,
    "petsAllowed": true,
    "checkInTime": "15:00",
    "checkOutTime": "11:00",
    "cleaningFee": 79,
    "weeklyDiscountFactor": 0.95,
    "monthlyDiscountFactor": 1,
    "scores": [
        {
            "areaId": null,
            "score": 711,
            "difference": -98,
            "description": [
                "We see a little drop in your  score this month, it fell by -98. But dont worry, your score is still pretty good at 711.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"101208427",
    "airbnb_property_id": "42508930",
    "homeaway_property_id": null,
    "m_homeaway_property_id": null,
    "title": "Carriage House 2 Bedroom Home by Convention Center",
    "room_type": "Entire home/apt",
    "property_type": "Apartment",
    "adr": 228.79,
    "occ": "permission_denied",
    "revenue": "permission_denied",
    "reviews": 117,
    "rating": 9.9,
    "bedrooms": 2,
    "accommodates": 6,
    "bathrooms": 1.0,
    "latitude": 39.95655,
    "longitude": -75.16099,
    "days_available": 323,
    "img_cover": "https://a0.muscache.com/im/pictures/f67eceae-b834-4140-9920-7075b82ee206.jpg?aki_policy=x_large",
    "platforms": {
        "airbnb_property_id": "42508930",
        "homeaway_property_id": null
    },
    "regions": {
        "neighborhood_ids": [
            127743
        ],
        "zipcode_ids": [
            3438
        ]
    }
}</t>
      </text>
    </comment>
    <comment ref="BB14" authorId="0" shapeId="0">
      <text>
        <t>AllTheRooms:{
    "name": "Modern Home by Convention Center",
    "rating": 100,
    "areaName": "Chinatown, Philadelphia, PA 19107, United States",
    "areaId": 1052483,
    "uid": "42646903",
    "providerId": "airbnb",
    "arrangementType": "Entire Home",
    "instantBook": null,
    "isManaged": null,
    "latitude": 39.956543,
    "longitude": -75.160805,
    "url": "https://www.airbnb.com/rooms/42646903",
    "sleeps": 5,
    "bedrooms": 2,
    "bathrooms": 1,
    "image": {
        "t": null,
        "n": "https://a0.muscache.com/im/pictures/5f05b7d3-fbaf-4273-9acd-c374caa1be73.jpg",
        "__typename": "Image"
    },
    "vrps": {
        "value": 691,
        "month": "2022-12-31",
        "__typename": "VrpsScore"
    },
    "isSuperhost": true,
    "dailyRate": 179.98781362,
    "occupancyRate": 0.531429,
    "trackedId": null,
    "reviewsCount": 98,
    "beds": 2,
    "hostName": "Ting",
    "childrenAllowed": true,
    "eventsAllowed": false,
    "smokingAllowed": false,
    "petsAllowed": true,
    "checkInTime": "15:00",
    "checkOutTime": "11:00",
    "cleaningFee": 65,
    "weeklyDiscountFactor": 0.95,
    "monthlyDiscountFactor": 1,
    "scores": [
        {
            "areaId": null,
            "score": 691,
            "difference": -18,
            "description": [
                "We see a little drop in your  score this month, it fell by -18. But dont worry, your score is still pretty good at 691.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"101321097",
    "airbnb_property_id": "42646903",
    "homeaway_property_id": null,
    "m_homeaway_property_id": null,
    "title": "Modern Home by Convention Center",
    "room_type": "Entire home/apt",
    "property_type": "Apartment",
    "adr": 200.65,
    "occ": "permission_denied",
    "revenue": "permission_denied",
    "reviews": 95,
    "rating": 9.9,
    "bedrooms": 2,
    "accommodates": 5,
    "bathrooms": 1.0,
    "latitude": 39.956543,
    "longitude": -75.160805,
    "days_available": 318,
    "img_cover": "https://a0.muscache.com/im/pictures/5f05b7d3-fbaf-4273-9acd-c374caa1be73.jpg?aki_policy=x_large",
    "platforms": {
        "airbnb_property_id": "42646903",
        "homeaway_property_id": null
    },
    "regions": {
        "zipcode_ids": [
            3438
        ],
        "neighborhood_ids": [
            127743
        ]
    }
}</t>
      </text>
    </comment>
    <comment ref="BC14" authorId="0" shapeId="0">
      <text>
        <t>AllTheRooms:{
    "name": "Fire Pit * Roof Deck* Parking * Penn CHOP South st",
    "rating": 90,
    "areaName": "Graduate Hospital, Philadelphia, PA 19146, United States",
    "areaId": 1057525,
    "uid": "42680779",
    "providerId": "airbnb",
    "arrangementType": "Entire Home",
    "instantBook": null,
    "isManaged": null,
    "latitude": 39.94175,
    "longitude": -75.17758,
    "url": "https://www.airbnb.com/rooms/42680779",
    "sleeps": 7,
    "bedrooms": 2,
    "bathrooms": 3,
    "image": {
        "t": null,
        "n": "https://a0.muscache.com/im/pictures/9e1ccfca-19eb-4319-b43a-d0a58ca5cfae.jpg",
        "__typename": "Image"
    },
    "vrps": {
        "value": 906,
        "month": "2022-12-31",
        "__typename": "VrpsScore"
    },
    "isSuperhost": false,
    "dailyRate": 269.525675676,
    "occupancyRate": 0.670695,
    "trackedId": null,
    "reviewsCount": 86,
    "beds": 3,
    "hostName": "Sean",
    "childrenAllowed": true,
    "eventsAllowed": false,
    "smokingAllowed": false,
    "petsAllowed": true,
    "checkInTime": "15:00",
    "checkOutTime": "11:00",
    "cleaningFee": 0,
    "weeklyDiscountFactor": 0.9,
    "monthlyDiscountFactor": 0.8,
    "scores": [
        {
            "areaId": null,
            "score": 906,
            "difference": -49,
            "description": [
                "A small drop of -49 in  performance score this month, but you're still doing great at 906 points.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1035905,
            "score": null,
            "difference": null,
            "description": null,
            "areaType": "neighborhood",
            "__typename": "Score"
        },
        {
            "areaId": 1033725,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"102217628",
    "airbnb_property_id": "42680779",
    "homeaway_property_id": null,
    "m_homeaway_property_id": "9412343ha",
    "title": "Fire Pit * Roof Deck* Parking * Penn CHOP South st",
    "room_type": "Entire home/apt",
    "property_type": "House",
    "adr": 278.91,
    "occ": "permission_denied",
    "revenue": "permission_denied",
    "reviews": 92,
    "rating": 9.3,
    "bedrooms": 2,
    "accommodates": 7,
    "bathrooms": 2.5,
    "latitude": 39.94175,
    "longitude": -75.17758,
    "days_available": 316,
    "img_cover": "https://a0.muscache.com/im/pictures/9e1ccfca-19eb-4319-b43a-d0a58ca5cfae.jpg?aki_policy=x_large",
    "platforms": {
        "airbnb_property_id": "42680779",
        "homeaway_property_id": "9412343ha"
    },
    "regions": {
        "neighborhood_ids": [
            127805,
            127807
        ],
        "zipcode_ids": [
            4582
        ]
    }
}</t>
      </text>
    </comment>
    <comment ref="BD14" authorId="0" shapeId="0">
      <text>
        <t>AllTheRooms:{
    "name": "Sonder The Mint | Spacious Two-Bedroom Apartment",
    "rating": 90,
    "areaName": "Philadelphia, 19106, United States",
    "areaId": 1040954,
    "uid": "42875766",
    "providerId": "airbnb",
    "arrangementType": "Entire Home",
    "instantBook": null,
    "isManaged": null,
    "latitude": 39.95562,
    "longitude": -75.14417,
    "url": "https://www.airbnb.com/rooms/42875766",
    "sleeps": 6,
    "bedrooms": 2,
    "bathrooms": 2,
    "image": {
        "t": null,
        "n": "https://a0.muscache.com/im/pictures/prohost-api/Hosting-42875766/original/d59f5489-9d0e-4533-b505-22c3621f7d7e.jpeg",
        "__typename": "Image"
    },
    "vrps": {
        "value": 942,
        "month": "2022-12-31",
        "__typename": "VrpsScore"
    },
    "isSuperhost": false,
    "dailyRate": 214.812356322,
    "occupancyRate": 0.6,
    "trackedId": null,
    "reviewsCount": 13,
    "beds": 3,
    "hostName": "Sonder (Philly)",
    "childrenAllowed": true,
    "eventsAllowed": false,
    "smokingAllowed": false,
    "petsAllowed": false,
    "checkInTime": "16:00",
    "checkOutTime": "11:00",
    "cleaningFee": 0,
    "weeklyDiscountFactor": 1,
    "monthlyDiscountFactor": 1,
    "scores": [
        {
            "areaId": null,
            "score": 942,
            "difference": 68,
            "description": [
                "Great news your score improved by 68 points, and your overall performance score is now a very impressive 942 points - great work! "
            ],
            "areaType": "radius",
            "__typename": "Score"
        },
        {
            "areaId": 1040954,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1038946,
            "score": null,
            "difference": null,
            "description": null,
            "areaType": "neighborhood",
            "__typename": "Score"
        },
        {
            "areaId": 868839,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"108464922",
    "airbnb_property_id": "42875766",
    "homeaway_property_id": null,
    "m_homeaway_property_id": "9578962ha",
    "title": "Sonder The Mint | Spacious Two-Bedroom Apartment",
    "room_type": "Entire home/apt",
    "property_type": "Apartment",
    "adr": 240.62,
    "occ": "permission_denied",
    "revenue": "permission_denied",
    "reviews": 16,
    "rating": 8.5,
    "bedrooms": 2,
    "accommodates": 6,
    "bathrooms": 2.0,
    "latitude": 39.95562,
    "longitude": -75.14417,
    "days_available": 303,
    "img_cover": "https://a0.muscache.com/im/pictures/prohost-api/Hosting-42875766/original/d59f5489-9d0e-4533-b505-22c3621f7d7e.jpeg?aki_policy=x_large",
    "platforms": {
        "airbnb_property_id": "42875766",
        "homeaway_property_id": "9578962ha"
    },
    "regions": {
        "zipcode_ids": [
            3084
        ],
        "neighborhood_ids": [
            127743,
            127786
        ]
    }
}</t>
      </text>
    </comment>
    <comment ref="BE14" authorId="0" shapeId="0">
      <text>
        <t>AllTheRooms:{
    "name": "Safe/Quiet/PHL/I95 /City/ Entire TOP HALF of House",
    "rating": 90,
    "areaName": "Philadelphia, PA 19153, United States",
    "areaId": 1052485,
    "uid": "44491803",
    "providerId": "airbnb",
    "arrangementType": "Entire Home",
    "instantBook": null,
    "isManaged": null,
    "latitude": 39.91016,
    "longitude": -75.23664,
    "url": "https://www.airbnb.com/rooms/44491803",
    "sleeps": 4,
    "bedrooms": 2,
    "bathrooms": 1,
    "image": {
        "t": null,
        "n": "https://a0.muscache.com/im/pictures/bed86815-7ad3-488b-90c6-5df4ab24bd0a.jpg",
        "__typename": "Image"
    },
    "vrps": {
        "value": 578,
        "month": "2022-12-31",
        "__typename": "VrpsScore"
    },
    "isSuperhost": false,
    "dailyRate": 2629.841116479,
    "occupancyRate": 0.665595,
    "trackedId": null,
    "reviewsCount": 174,
    "beds": 2,
    "hostName": "Tony",
    "childrenAllowed": true,
    "eventsAllowed": false,
    "smokingAllowed": false,
    "petsAllowed": false,
    "checkInTime": "15:00",
    "checkOutTime": "10:00",
    "cleaningFee": 40,
    "weeklyDiscountFactor": 1,
    "monthlyDiscountFactor": 1,
    "scores": [
        {
            "areaId": null,
            "score": 578,
            "difference": -421,
            "description": [
                "Uh oh, your  score is at 578 after dropping -421 points this month. "
            ],
            "areaType": "radius",
            "__typename": "Score"
        },
        {
            "areaId": 1052485,
            "score": null,
            "difference": null,
            "description": null,
            "areaType": "postalcode",
            "__typename": "Score"
        },
        {
            "areaId": 1033711,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"154613734",
    "airbnb_property_id": "44491803",
    "homeaway_property_id": null,
    "m_homeaway_property_id": null,
    "title": "Safe/Quiet/PHL/I95 /City/ Entire TOP HALF of House",
    "room_type": "Entire home/apt",
    "property_type": "Townhouse",
    "adr": 92.6,
    "occ": "permission_denied",
    "revenue": "permission_denied",
    "reviews": 170,
    "rating": 9.4,
    "bedrooms": 2,
    "accommodates": 4,
    "bathrooms": 1.0,
    "latitude": 39.91016,
    "longitude": -75.23664,
    "days_available": 337,
    "img_cover": "https://a0.muscache.com/im/pictures/bed86815-7ad3-488b-90c6-5df4ab24bd0a.jpg?aki_policy=x_large",
    "platforms": {
        "airbnb_property_id": "44491803",
        "homeaway_property_id": null
    },
    "regions": {
        "zipcode_ids": [
            5234
        ],
        "neighborhood_ids": [
            127751
        ]
    }
}</t>
      </text>
    </comment>
    <comment ref="BF14" authorId="0" shapeId="0">
      <text>
        <t>AllTheRooms:{
    "name": "Old City 2 Bedroom - Elevator, Bay Windows",
    "rating": 90,
    "areaName": "Center City East, Philadelphia, PA 19106, United States",
    "areaId": 1040954,
    "uid": "44548365",
    "providerId": "airbnb",
    "arrangementType": "Entire Home",
    "instantBook": null,
    "isManaged": null,
    "latitude": 39.95178,
    "longitude": -75.14462,
    "url": "https://www.airbnb.com/rooms/44548365",
    "sleeps": 5,
    "bedrooms": 2,
    "bathrooms": 2,
    "image": {
        "t": null,
        "n": "https://a0.muscache.com/im/pictures/prohost-api/Hosting-44548365/original/7cf1e50f-5ffa-4a7c-bfc0-30d03004803e.jpeg",
        "__typename": "Image"
    },
    "vrps": {
        "value": 933,
        "month": "2022-12-31",
        "__typename": "VrpsScore"
    },
    "isSuperhost": false,
    "dailyRate": 185.625,
    "occupancyRate": 0.682171,
    "trackedId": null,
    "reviewsCount": 106,
    "beds": 3,
    "hostName": "Scott",
    "childrenAllowed": true,
    "eventsAllowed": false,
    "smokingAllowed": false,
    "petsAllowed": true,
    "checkInTime": "16:00",
    "checkOutTime": "10:00",
    "cleaningFee": 0,
    "weeklyDiscountFactor": 0.9,
    "monthlyDiscountFactor": 0.8,
    "scores": [
        {
            "areaId": null,
            "score": 933,
            "difference": -11,
            "description": [
                "A small drop of -11 in  performance score this month, but you're still doing great at 933 points. "
            ],
            "areaType": "radius",
            "__typename": "Score"
        },
        {
            "areaId": 1040954,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1038946,
            "score": null,
            "difference": null,
            "description": null,
            "areaType": "neighborhood",
            "__typename": "Score"
        },
        {
            "areaId": 868839,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"155672360",
    "airbnb_property_id": "44548365",
    "homeaway_property_id": null,
    "m_homeaway_property_id": "9527989ha",
    "title": "Old City 2 Bedroom - Elevator, Bay Windows",
    "room_type": "Entire home/apt",
    "property_type": "House",
    "adr": 224.06,
    "occ": "permission_denied",
    "revenue": "permission_denied",
    "reviews": 118,
    "rating": 9.0,
    "bedrooms": 2,
    "accommodates": 5,
    "bathrooms": 2.0,
    "latitude": 39.95178,
    "longitude": -75.14462,
    "days_available": 357,
    "img_cover": "https://a0.muscache.com/im/pictures/prohost-api/Hosting-44548365/original/7cf1e50f-5ffa-4a7c-bfc0-30d03004803e.jpeg?aki_policy=x_large",
    "platforms": {
        "airbnb_property_id": "44548365",
        "homeaway_property_id": "9527989ha"
    },
    "regions": {
        "zipcode_ids": [
            3084
        ],
        "neighborhood_ids": [
            127743,
            127786
        ]
    }
}</t>
      </text>
    </comment>
    <comment ref="BG14" authorId="0" shapeId="0">
      <text>
        <t>AllTheRooms:{
    "name": "Sosuite | Cozy 2BR Loft + On-site Discounted Parki",
    "rating": 90,
    "areaName": "West Poplar, Philadelphia, PA 19123, United States",
    "areaId": 1057439,
    "uid": "44687867",
    "providerId": "airbnb",
    "arrangementType": "Entire Home",
    "instantBook": null,
    "isManaged": null,
    "latitude": 39.96249,
    "longitude": -75.15585,
    "url": "https://www.airbnb.com/rooms/44687867",
    "sleeps": 4,
    "bedrooms": 2,
    "bathrooms": 1,
    "image": {
        "t": null,
        "n": "https://a0.muscache.com/im/pictures/prohost-api/Hosting-44687867/original/9138a22d-1d0c-4ef5-9de1-6aaef5cdc854.jpeg",
        "__typename": "Image"
    },
    "vrps": {
        "value": 950,
        "month": "2022-12-31",
        "__typename": "VrpsScore"
    },
    "isSuperhost": false,
    "dailyRate": 186.473947368,
    "occupancyRate": 0.628099,
    "trackedId": null,
    "reviewsCount": 113,
    "beds": 2,
    "hostName": "Simon",
    "childrenAllowed": true,
    "eventsAllowed": false,
    "smokingAllowed": false,
    "petsAllowed": true,
    "checkInTime": "16:00",
    "checkOutTime": "11:00",
    "cleaningFee": 0,
    "weeklyDiscountFactor": 0.8,
    "monthlyDiscountFactor": 0.7,
    "scores": [
        {
            "areaId": null,
            "score": 950,
            "difference": 43,
            "description": [
                "Great news your score improved by 43 points, and your overall performance score is now a very impressive 950 points - great work!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"158876807",
    "airbnb_property_id": "44687867",
    "homeaway_property_id": null,
    "m_homeaway_property_id": "2051438",
    "title": "Sosuite | Cozy 2BR Loft + On-site Discounted Parking",
    "room_type": "Entire home/apt",
    "property_type": "Loft",
    "adr": 191.9,
    "occ": "permission_denied",
    "revenue": "permission_denied",
    "reviews": 113,
    "rating": 9.4,
    "bedrooms": 2,
    "accommodates": 4,
    "bathrooms": 1.0,
    "latitude": 39.96249,
    "longitude": -75.15585,
    "days_available": 313,
    "img_cover": "https://a0.muscache.com/im/pictures/309e4c8a-4b4f-4a23-bbda-e96b828a1f56.jpg?aki_policy=x_large",
    "platforms": {
        "airbnb_property_id": "44687867",
        "homeaway_property_id": "2051438"
    },
    "regions": {
        "zipcode_ids": [
            3826
        ],
        "neighborhood_ids": [
            127798
        ]
    }
}</t>
      </text>
    </comment>
    <comment ref="BH14" authorId="0" shapeId="0">
      <text>
        <t>AllTheRooms:{
    "name": "Luxury living in the heart of the City!",
    "rating": 100,
    "areaName": "Center City, Philadelphia, PA 19146, United States",
    "areaId": 1057525,
    "uid": "41429483",
    "providerId": "airbnb",
    "arrangementType": "Entire Home",
    "instantBook": null,
    "isManaged": null,
    "latitude": 39.94427,
    "longitude": -75.16877,
    "url": "https://www.airbnb.com/rooms/41429483",
    "sleeps": 4,
    "bedrooms": 2,
    "bathrooms": 2,
    "image": {
        "t": null,
        "n": "https://a0.muscache.com/im/pictures/c1207e63-610b-4aaf-866a-ccee165756d8.jpg",
        "__typename": "Image"
    },
    "vrps": {
        "value": 994,
        "month": "2022-12-31",
        "__typename": "VrpsScore"
    },
    "isSuperhost": true,
    "dailyRate": 284.49375,
    "occupancyRate": 0.674699,
    "trackedId": null,
    "reviewsCount": 118,
    "beds": 2,
    "hostName": "Jeffrey",
    "childrenAllowed": true,
    "eventsAllowed": false,
    "smokingAllowed": false,
    "petsAllowed": false,
    "checkInTime": "15:00",
    "checkOutTime": "10:00",
    "cleaningFee": 151,
    "weeklyDiscountFactor": 0.9,
    "monthlyDiscountFactor": 0.8,
    "scores": [
        {
            "areaId": null,
            "score": 994,
            "difference": -2,
            "description": [
                "Your  performance score has not changed this month, it's still at 994.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"161378445",
    "airbnb_property_id": "41429483",
    "homeaway_property_id": null,
    "m_homeaway_property_id": null,
    "title": "Luxury living in the heart of the City!",
    "room_type": "Entire home/apt",
    "property_type": "Townhouse",
    "adr": 276.42,
    "occ": "permission_denied",
    "revenue": "permission_denied",
    "reviews": 115,
    "rating": 9.9,
    "bedrooms": 2,
    "accommodates": 4,
    "bathrooms": 2.0,
    "latitude": 39.94427,
    "longitude": -75.16877,
    "days_available": 348,
    "img_cover": "https://a0.muscache.com/im/pictures/c1207e63-610b-4aaf-866a-ccee165756d8.jpg?aki_policy=x_large",
    "platforms": {
        "airbnb_property_id": "41429483",
        "homeaway_property_id": null
    },
    "regions": {
        "neighborhood_ids": [
            127743
        ],
        "zipcode_ids": [
            4582
        ]
    }
}</t>
      </text>
    </comment>
    <comment ref="BI14" authorId="0" shapeId="0">
      <text>
        <t>AllTheRooms:{
    "name": "Sosuite | Serene &amp; Spacious Loft w. discounted Par",
    "rating": 90,
    "areaName": "West Poplar, Philadelphia, PA 19123, United States",
    "areaId": 1057439,
    "uid": "45180851",
    "providerId": "airbnb",
    "arrangementType": "Entire Home",
    "instantBook": null,
    "isManaged": null,
    "latitude": 39.96336,
    "longitude": -75.15483,
    "url": "https://www.airbnb.com/rooms/45180851",
    "sleeps": 4,
    "bedrooms": 2,
    "bathrooms": 2,
    "image": {
        "t": null,
        "n": "https://a0.muscache.com/im/pictures/prohost-api/Hosting-45180851/original/567bf168-4ec8-4265-9e19-580ea7184c6f.jpeg",
        "__typename": "Image"
    },
    "vrps": {
        "value": 751,
        "month": "2022-12-31",
        "__typename": "VrpsScore"
    },
    "isSuperhost": false,
    "dailyRate": 172.64320432,
    "occupancyRate": 0.531856,
    "trackedId": null,
    "reviewsCount": 85,
    "beds": 2,
    "hostName": "Simon",
    "childrenAllowed": true,
    "eventsAllowed": false,
    "smokingAllowed": false,
    "petsAllowed": true,
    "checkInTime": "16:00",
    "checkOutTime": "11:00",
    "cleaningFee": 0,
    "weeklyDiscountFactor": 0.8,
    "monthlyDiscountFactor": 0.7,
    "scores": [
        {
            "areaId": null,
            "score": 751,
            "difference": 32,
            "description": [
                "Well done, your  performance score is up by 32 points this month. It's currently 751.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"163999700",
    "airbnb_property_id": "45180851",
    "homeaway_property_id": null,
    "m_homeaway_property_id": "2052233",
    "title": "Sosuite |Serene &amp; Spacious Loft+discounted Parking",
    "room_type": "Entire home/apt",
    "property_type": "Loft",
    "adr": 191.87,
    "occ": "permission_denied",
    "revenue": "permission_denied",
    "reviews": 85,
    "rating": null,
    "bedrooms": 2,
    "accommodates": 4,
    "bathrooms": 2.0,
    "latitude": 39.96336,
    "longitude": -75.15483,
    "days_available": 300,
    "img_cover": "https://a0.muscache.com/im/pictures/0b737444-3e65-4ed8-bdf8-c33b3ea8dd19.jpg?aki_policy=x_large",
    "platforms": {
        "airbnb_property_id": "45180851",
        "homeaway_property_id": "2052233"
    },
    "regions": {
        "neighborhood_ids": [
            127798
        ],
        "zipcode_ids": [
            3826
        ]
    }
}</t>
      </text>
    </comment>
    <comment ref="BJ14" authorId="0" shapeId="0">
      <text>
        <t>AllTheRooms:{
    "name": "Great 2BR/1Bath, Walk 2 Drexel, Upenn, CHOP, USMLE",
    "rating": 100,
    "areaName": "University City, Philadelphia, PA 19104, United States",
    "areaId": 1057504,
    "uid": "45166401",
    "providerId": "airbnb",
    "arrangementType": "Entire Home",
    "instantBook": null,
    "isManaged": null,
    "latitude": 39.95836,
    "longitude": -75.19461,
    "url": "https://www.airbnb.com/rooms/45166401",
    "sleeps": 4,
    "bedrooms": 2,
    "bathrooms": 1,
    "image": {
        "t": null,
        "n": "https://a0.muscache.com/im/pictures/386afb04-8f29-43c2-904b-82dfdbf8dc42.jpg",
        "__typename": "Image"
    },
    "vrps": {
        "value": 829,
        "month": "2022-12-31",
        "__typename": "VrpsScore"
    },
    "isSuperhost": true,
    "dailyRate": 113.211875,
    "occupancyRate": 0.727273,
    "trackedId": null,
    "reviewsCount": 141,
    "beds": 2,
    "hostName": "Susie",
    "childrenAllowed": true,
    "eventsAllowed": false,
    "smokingAllowed": false,
    "petsAllowed": false,
    "checkInTime": "16:00",
    "checkOutTime": "11:00",
    "cleaningFee": 55,
    "weeklyDiscountFactor": 0.97,
    "monthlyDiscountFactor": 0.8,
    "scores": [
        {
            "areaId": null,
            "score": 829,
            "difference": 36,
            "description": [
                "Great news your score improved by 36 points, and your overall performance score is now a very impressive 829 points - great work! "
            ],
            "areaType": "radius",
            "__typename": "Score"
        },
        {
            "areaId": 1057504,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"164442772",
    "airbnb_property_id": "45166401",
    "homeaway_property_id": null,
    "m_homeaway_property_id": null,
    "title": "Great 2BR/1Bath, Walk 2 Drexel, Upenn, CHOP, USMLE",
    "room_type": "Entire home/apt",
    "property_type": "Apartment",
    "adr": 113.4,
    "occ": "permission_denied",
    "revenue": "permission_denied",
    "reviews": 139,
    "rating": 9.8,
    "bedrooms": 2,
    "accommodates": 4,
    "bathrooms": 1.0,
    "latitude": 39.95836,
    "longitude": -75.19461,
    "days_available": 322,
    "img_cover": "https://a0.muscache.com/im/pictures/386afb04-8f29-43c2-904b-82dfdbf8dc42.jpg?aki_policy=x_large",
    "platforms": {
        "airbnb_property_id": "45166401",
        "homeaway_property_id": null
    },
    "regions": {
        "neighborhood_ids": [
            127814
        ],
        "zipcode_ids": [
            3083
        ]
    }
}</t>
      </text>
    </comment>
    <comment ref="BK14" authorId="0" shapeId="0">
      <text>
        <t>AllTheRooms:{
    "name": "Sosuite | Exclusive &amp; Spacious 3-bed Loft | Massive Private Deck | Discounted Parking",
    "rating": 90,
    "areaName": "West Poplar, Philadelphia, PA 19123, United States",
    "areaId": 1057439,
    "uid": "45285719",
    "providerId": "airbnb",
    "arrangementType": "Entire Home",
    "instantBook": null,
    "isManaged": null,
    "latitude": 39.96249,
    "longitude": -75.15585,
    "url": "https://www.airbnb.com/rooms/45285719",
    "sleeps": 6,
    "bedrooms": 2,
    "bathrooms": 2,
    "image": {
        "t": null,
        "n": "https://a0.muscache.com/im/pictures/f5324c9e-c171-4973-8afb-b1f0d776cfba.jpg",
        "__typename": "Image"
    },
    "vrps": {
        "value": 978,
        "month": "2022-12-31",
        "__typename": "VrpsScore"
    },
    "isSuperhost": false,
    "dailyRate": 267.803794872,
    "occupancyRate": 0.576923,
    "trackedId": null,
    "reviewsCount": 143,
    "beds": 3,
    "hostName": "Simon",
    "childrenAllowed": true,
    "eventsAllowed": false,
    "smokingAllowed": false,
    "petsAllowed": true,
    "checkInTime": "16:00",
    "checkOutTime": "11:00",
    "cleaningFee": 0,
    "weeklyDiscountFactor": 0.8,
    "monthlyDiscountFactor": 0.7,
    "scores": [
        {
            "areaId": null,
            "score": 978,
            "difference": 21,
            "description": [
                "Great news your score improved by 21 points, and your overall performance score is now a very impressive 978 points - great work!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"166297959",
    "airbnb_property_id": "45285719",
    "homeaway_property_id": null,
    "m_homeaway_property_id": "2059661",
    "title": "Sosuite | Exclusive &amp; Spacious 3-bed Loft | Massive Private Deck | Discounted Parking",
    "room_type": "Entire home/apt",
    "property_type": "Loft",
    "adr": 269.34,
    "occ": "permission_denied",
    "revenue": "permission_denied",
    "reviews": 150,
    "rating": 9.4,
    "bedrooms": 2,
    "accommodates": 6,
    "bathrooms": 2.0,
    "latitude": 39.96249,
    "longitude": -75.15585,
    "days_available": 358,
    "img_cover": "https://a0.muscache.com/im/pictures/f5324c9e-c171-4973-8afb-b1f0d776cfba.jpg?aki_policy=x_large",
    "platforms": {
        "airbnb_property_id": "45285719",
        "homeaway_property_id": "2059661"
    },
    "regions": {
        "zipcode_ids": [
            3826
        ],
        "neighborhood_ids": [
            127798
        ]
    }
}</t>
      </text>
    </comment>
    <comment ref="BL14" authorId="0" shapeId="0">
      <text>
        <t>AllTheRooms:{
    "name": "Sosuite | Contemporary 2BR 2BA Loft + discounted P",
    "rating": 90,
    "areaName": "West Poplar, Philadelphia, PA 19123, United States",
    "areaId": 1057439,
    "uid": "45364509",
    "providerId": "airbnb",
    "arrangementType": "Entire Home",
    "instantBook": null,
    "isManaged": null,
    "latitude": 39.96249,
    "longitude": -75.15585,
    "url": "https://www.airbnb.com/rooms/45364509",
    "sleeps": 4,
    "bedrooms": 2,
    "bathrooms": 2,
    "image": {
        "t": null,
        "n": "https://a0.muscache.com/im/pictures/prohost-api/Hosting-45364509/original/4146a211-ec52-4426-916e-b545ac2465a3.jpeg",
        "__typename": "Image"
    },
    "vrps": {
        "value": 964,
        "month": "2022-12-31",
        "__typename": "VrpsScore"
    },
    "isSuperhost": false,
    "dailyRate": 205.481208151,
    "occupancyRate": 0.693939,
    "trackedId": null,
    "reviewsCount": 199,
    "beds": 2,
    "hostName": "Simon",
    "childrenAllowed": true,
    "eventsAllowed": false,
    "smokingAllowed": false,
    "petsAllowed": true,
    "checkInTime": "16:00",
    "checkOutTime": "11:00",
    "cleaningFee": 0,
    "weeklyDiscountFactor": 0.8,
    "monthlyDiscountFactor": 0.7,
    "scores": [
        {
            "areaId": null,
            "score": 964,
            "difference": 2,
            "description": [
                "Your  performance score has not changed this month, it's still at 964.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"169798356",
    "airbnb_property_id": "45364509",
    "homeaway_property_id": null,
    "m_homeaway_property_id": "2063143",
    "title": "Sosuite | Contemporary 2BR 2BA Loft + discounted P",
    "room_type": "Entire home/apt",
    "property_type": "Loft",
    "adr": 201.06,
    "occ": "permission_denied",
    "revenue": "permission_denied",
    "reviews": 195,
    "rating": null,
    "bedrooms": 2,
    "accommodates": 4,
    "bathrooms": 2.0,
    "latitude": 39.96249,
    "longitude": -75.15585,
    "days_available": 322,
    "img_cover": "https://a0.muscache.com/im/pictures/prohost-api/Hosting-45364509/original/17b277a2-b309-4ff7-b46c-dfcb7955cb38.jpeg?aki_policy=x_large",
    "platforms": {
        "airbnb_property_id": "45364509",
        "homeaway_property_id": "2063143"
    },
    "regions": {
        "zipcode_ids": [
            3826
        ],
        "neighborhood_ids": [
            127798
        ]
    }
}</t>
      </text>
    </comment>
    <comment ref="BM14" authorId="0" shapeId="0">
      <text>
        <t>AllTheRooms:{
    "name": "Sosuite | Bold and Playful 2-Bed 1-Bath | Discount",
    "rating": 90,
    "areaName": "West Poplar, Philadelphia, PA 19123, United States",
    "areaId": 1057439,
    "uid": "45532899",
    "providerId": "airbnb",
    "arrangementType": "Entire Home",
    "instantBook": null,
    "isManaged": null,
    "latitude": 39.962467,
    "longitude": -75.155685,
    "url": "https://www.airbnb.com/rooms/45532899",
    "sleeps": 4,
    "bedrooms": 2,
    "bathrooms": 1,
    "image": {
        "t": null,
        "n": "https://a0.muscache.com/im/pictures/prohost-api/Hosting-45532899/original/1eb933c3-37eb-400f-ab5f-a59fda7358f2.jpeg",
        "__typename": "Image"
    },
    "vrps": {
        "value": 884,
        "month": "2022-12-31",
        "__typename": "VrpsScore"
    },
    "isSuperhost": false,
    "dailyRate": 163.763566974,
    "occupancyRate": 0.581267,
    "trackedId": null,
    "reviewsCount": 87,
    "beds": 2,
    "hostName": "Simon",
    "childrenAllowed": true,
    "eventsAllowed": false,
    "smokingAllowed": false,
    "petsAllowed": true,
    "checkInTime": "16:00",
    "checkOutTime": "11:00",
    "cleaningFee": 0,
    "weeklyDiscountFactor": 0.8,
    "monthlyDiscountFactor": 0.7,
    "scores": [
        {
            "areaId": null,
            "score": 884,
            "difference": 92,
            "description": [
                "Great news your score improved by 92 points, and your overall performance score is now a very impressive 884 points - great work!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"171183387",
    "airbnb_property_id": "45532899",
    "homeaway_property_id": null,
    "m_homeaway_property_id": "2072406",
    "title": "Sosuite | Bold and Playful 2-Bed 1-Bath | Discounted Parking",
    "room_type": "Entire home/apt",
    "property_type": "Apartment",
    "adr": 189.89,
    "occ": "permission_denied",
    "revenue": "permission_denied",
    "reviews": 85,
    "rating": null,
    "bedrooms": 2,
    "accommodates": 4,
    "bathrooms": 1.0,
    "latitude": 39.962467,
    "longitude": -75.155685,
    "days_available": 303,
    "img_cover": "https://a0.muscache.com/im/pictures/prohost-api/Hosting-45532899/original/1eb933c3-37eb-400f-ab5f-a59fda7358f2.jpeg?aki_policy=x_large",
    "platforms": {
        "airbnb_property_id": "45532899",
        "homeaway_property_id": "2072406"
    },
    "regions": {
        "neighborhood_ids": [
            127798
        ],
        "zipcode_ids": [
            3826
        ]
    }
}</t>
      </text>
    </comment>
    <comment ref="BN14" authorId="0" shapeId="0">
      <text>
        <t>AllTheRooms:{
    "name": "Sosuite | Elegant 2bedroom Loft w. discounted Park",
    "rating": 90,
    "areaName": "West Poplar, Philadelphia, PA 19123, United States",
    "areaId": 1057439,
    "uid": "45505603",
    "providerId": "airbnb",
    "arrangementType": "Entire Home",
    "instantBook": null,
    "isManaged": null,
    "latitude": 39.96249,
    "longitude": -75.15585,
    "url": "https://www.airbnb.com/rooms/45505603",
    "sleeps": 4,
    "bedrooms": 2,
    "bathrooms": 1,
    "image": {
        "t": null,
        "n": "https://a0.muscache.com/im/pictures/prohost-api/Hosting-45505603/original/58359acb-e3b7-4576-b159-8187170908b3.jpeg",
        "__typename": "Image"
    },
    "vrps": {
        "value": 720,
        "month": "2022-12-31",
        "__typename": "VrpsScore"
    },
    "isSuperhost": false,
    "dailyRate": 195.188626466,
    "occupancyRate": 0.549724,
    "trackedId": null,
    "reviewsCount": 155,
    "beds": 2,
    "hostName": "Simon",
    "childrenAllowed": true,
    "eventsAllowed": false,
    "smokingAllowed": false,
    "petsAllowed": true,
    "checkInTime": "16:00",
    "checkOutTime": "11:00",
    "cleaningFee": 0,
    "weeklyDiscountFactor": 0.8,
    "monthlyDiscountFactor": 0.7,
    "scores": [
        {
            "areaId": null,
            "score": 720,
            "difference": -124,
            "description": [
                "We see a little drop in your  score this month, it fell by -124. But dont worry, your score is still pretty good at 720.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"172070180",
    "airbnb_property_id": "45505603",
    "homeaway_property_id": null,
    "m_homeaway_property_id": "2070903",
    "title": "Sosuite | Elegant 2bedroom Loft w. discounted Park",
    "room_type": "Entire home/apt",
    "property_type": "Loft",
    "adr": 192.85,
    "occ": "permission_denied",
    "revenue": "permission_denied",
    "reviews": 154,
    "rating": 9.3,
    "bedrooms": 2,
    "accommodates": 4,
    "bathrooms": 1.0,
    "latitude": 39.96249,
    "longitude": -75.15585,
    "days_available": 316,
    "img_cover": "https://a0.muscache.com/im/pictures/prohost-api/Hosting-45505603/original/6809815d-27a2-4cd2-a840-c926f8a63d24.jpeg?aki_policy=x_large",
    "platforms": {
        "airbnb_property_id": "45505603",
        "homeaway_property_id": "2070903"
    },
    "regions": {
        "zipcode_ids": [
            3826
        ],
        "neighborhood_ids": [
            127798
        ]
    }
}</t>
      </text>
    </comment>
    <comment ref="BO14" authorId="0" shapeId="0">
      <text>
        <t>AllTheRooms:{
    "name": "High Ceilings 2BR+Parking+Gym+Wifi l The TOWER APT",
    "rating": 100,
    "areaName": "Point Breeze, Philadelphia, PA 19146, United States",
    "areaId": 1057525,
    "uid": "46063498",
    "providerId": "airbnb",
    "arrangementType": "Entire Home",
    "instantBook": null,
    "isManaged": null,
    "latitude": 39.9386,
    "longitude": -75.167,
    "url": "https://www.airbnb.com/rooms/46063498",
    "sleeps": 6,
    "bedrooms": 2,
    "bathrooms": 2,
    "image": {
        "t": null,
        "n": "https://a0.muscache.com/im/pictures/miso/Hosting-45800988/original/84d2af68-6a43-4aca-8d85-c92a8b3016a2.jpeg",
        "__typename": "Image"
    },
    "vrps": {
        "value": 936,
        "month": "2022-12-31",
        "__typename": "VrpsScore"
    },
    "isSuperhost": false,
    "dailyRate": 153.756957929,
    "occupancyRate": 0.906158,
    "trackedId": null,
    "reviewsCount": 95,
    "beds": 3,
    "hostName": "Elizabeth",
    "childrenAllowed": false,
    "eventsAllowed": false,
    "smokingAllowed": false,
    "petsAllowed": false,
    "checkInTime": "15:00",
    "checkOutTime": "11:00",
    "cleaningFee": 0,
    "weeklyDiscountFactor": 0.95,
    "monthlyDiscountFactor": 0.9,
    "scores": [
        {
            "areaId": null,
            "score": 936,
            "difference": 12,
            "description": [
                "Great news your score improved by 12 points, and your overall performance score is now a very impressive 936 points - great work!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1035905,
            "score": null,
            "difference": null,
            "description": null,
            "areaType": "neighborhood",
            "__typename": "Score"
        },
        {
            "areaId": 1033725,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"183648774",
    "airbnb_property_id": "46063498",
    "homeaway_property_id": null,
    "m_homeaway_property_id": null,
    "title": "High Ceilings 2BR+Parking+Gym+Wifi l The TOWER APT",
    "room_type": "Entire home/apt",
    "property_type": "Condominium (condo)",
    "adr": 177.55,
    "occ": "permission_denied",
    "revenue": "permission_denied",
    "reviews": 90,
    "rating": 9.5,
    "bedrooms": 2,
    "accommodates": 6,
    "bathrooms": 2.0,
    "latitude": 39.9386,
    "longitude": -75.167,
    "days_available": 356,
    "img_cover": "https://a0.muscache.com/im/pictures/miso/Hosting-45800988/original/52193edd-d27d-4c0a-943c-1aeea9525900.jpeg?aki_policy=x_large",
    "platforms": {
        "airbnb_property_id": "46063498",
        "homeaway_property_id": null
    },
    "regions": {
        "neighborhood_ids": [
            127805,
            127807
        ],
        "zipcode_ids": [
            4582
        ]
    }
}</t>
      </text>
    </comment>
    <comment ref="BP14" authorId="0" shapeId="0">
      <text>
        <t>AllTheRooms:{
    "name": "**Beautiful &amp; Comfortable 2 bedroom Apartment**",
    "rating": 90,
    "areaName": "Frankford, Philadelphia, PA 19124, United States",
    "areaId": 1053010,
    "uid": "46160267",
    "providerId": "airbnb",
    "arrangementType": "Entire Home",
    "instantBook": null,
    "isManaged": null,
    "latitude": 40.02362,
    "longitude": -75.0825,
    "url": "https://www.airbnb.com/rooms/46160267",
    "sleeps": 3,
    "bedrooms": 2,
    "bathrooms": 1,
    "image": {
        "t": null,
        "n": "https://a0.muscache.com/im/pictures/fb4bf4ea-7bc3-4b94-9dd2-631d854eb33f.jpg",
        "__typename": "Image"
    },
    "vrps": {
        "value": 481,
        "month": "2022-12-31",
        "__typename": "VrpsScore"
    },
    "isSuperhost": false,
    "dailyRate": 89.62890625,
    "occupancyRate": 0.527473,
    "trackedId": null,
    "reviewsCount": 65,
    "beds": 2,
    "hostName": "Leidy",
    "childrenAllowed": false,
    "eventsAllowed": false,
    "smokingAllowed": false,
    "petsAllowed": false,
    "checkInTime": "15:00",
    "checkOutTime": "12:00",
    "cleaningFee": 60,
    "weeklyDiscountFactor": 1,
    "monthlyDiscountFactor": 1,
    "scores": [
        {
            "areaId": null,
            "score": 481,
            "difference": 40,
            "description": [
                "We are heading in the right direction! You gained 40 points this month. Your current  score is 481 "
            ],
            "areaType": "radius",
            "__typename": "Score"
        },
        {
            "areaId": 1053010,
            "score": null,
            "difference": null,
            "description": null,
            "areaType": "postalcode",
            "__typename": "Score"
        },
        {
            "areaId": 1037836,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"185008025",
    "airbnb_property_id": "46160267",
    "homeaway_property_id": null,
    "m_homeaway_property_id": null,
    "title": "**Beautiful &amp; Comfortable 2 bedroom Apartment**",
    "room_type": "Entire home/apt",
    "property_type": "Apartment",
    "adr": 96.62,
    "occ": "permission_denied",
    "revenue": "permission_denied",
    "reviews": 65,
    "rating": 9.3,
    "bedrooms": 2,
    "accommodates": 3,
    "bathrooms": 1.0,
    "latitude": 40.02362,
    "longitude": -75.0825,
    "days_available": 342,
    "img_cover": "https://a0.muscache.com/im/pictures/fb4bf4ea-7bc3-4b94-9dd2-631d854eb33f.jpg?aki_policy=x_large",
    "platforms": {
        "airbnb_property_id": "46160267",
        "homeaway_property_id": null
    },
    "regions": {
        "neighborhood_ids": [
            127759
        ],
        "zipcode_ids": [
            3827
        ]
    }
}</t>
      </text>
    </comment>
    <comment ref="BQ14" authorId="0" shapeId="0">
      <text>
        <t>AllTheRooms:{
    "name": "Spacious 2 BR+Parking+Wifi l GARDEN Apartment",
    "rating": 90,
    "areaName": "Point Breeze, Philadelphia, PA 19146, United States",
    "areaId": 1057525,
    "uid": "46256397",
    "providerId": "airbnb",
    "arrangementType": "Entire Home",
    "instantBook": null,
    "isManaged": null,
    "latitude": 39.93636,
    "longitude": -75.1682,
    "url": "https://www.airbnb.com/rooms/46256397",
    "sleeps": 6,
    "bedrooms": 2,
    "bathrooms": 2,
    "image": {
        "t": null,
        "n": "https://a0.muscache.com/im/pictures/miso/Hosting-46256397/original/2f2b0978-c207-4acd-9e4e-678bc8f1f536.jpeg",
        "__typename": "Image"
    },
    "vrps": {
        "value": 900,
        "month": "2022-12-31",
        "__typename": "VrpsScore"
    },
    "isSuperhost": false,
    "dailyRate": 163.580011862,
    "occupancyRate": 0.851515,
    "trackedId": null,
    "reviewsCount": 49,
    "beds": 3,
    "hostName": "Elizabeth",
    "childrenAllowed": false,
    "eventsAllowed": false,
    "smokingAllowed": false,
    "petsAllowed": false,
    "checkInTime": "15:00",
    "checkOutTime": "11:00",
    "cleaningFee": 0,
    "weeklyDiscountFactor": 0.95,
    "monthlyDiscountFactor": 0.9,
    "scores": [
        {
            "areaId": null,
            "score": 900,
            "difference": 16,
            "description": [
                "Great news your score improved by 16 points, and your overall performance score is now a very impressive 900 points - great work!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1040008,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"187114550",
    "airbnb_property_id": "46256397",
    "homeaway_property_id": null,
    "m_homeaway_property_id": null,
    "title": "Spacious 2 BR+Parking+Wifi l GARDEN Apartment",
    "room_type": "Entire home/apt",
    "property_type": "Condominium (condo)",
    "adr": 173.66,
    "occ": "permission_denied",
    "revenue": "permission_denied",
    "reviews": 49,
    "rating": 9.4,
    "bedrooms": 2,
    "accommodates": 6,
    "bathrooms": 2.0,
    "latitude": 39.93636,
    "longitude": -75.1682,
    "days_available": 362,
    "img_cover": "https://a0.muscache.com/im/pictures/miso/Hosting-46256397/original/2f2b0978-c207-4acd-9e4e-678bc8f1f536.jpeg?aki_policy=x_large",
    "platforms": {
        "airbnb_property_id": "46256397",
        "homeaway_property_id": null
    },
    "regions": {
        "zipcode_ids": [
            4582
        ],
        "neighborhood_ids": [
            127797,
            127805
        ]
    }
}</t>
      </text>
    </comment>
    <comment ref="BR14" authorId="0" shapeId="0">
      <text>
        <t>AllTheRooms:{
    "name": "1918 Duplex with Character City Center",
    "rating": 90,
    "areaName": "Washington Square West, Philadelphia, PA 19147, United States",
    "areaId": 1043362,
    "uid": "45747702",
    "providerId": "airbnb",
    "arrangementType": "Entire Home",
    "instantBook": null,
    "isManaged": null,
    "latitude": 39.94482,
    "longitude": -75.16106,
    "url": "https://www.airbnb.com/rooms/45747702",
    "sleeps": 7,
    "bedrooms": 2,
    "bathrooms": 2,
    "image": {
        "t": null,
        "n": "https://a0.muscache.com/im/pictures/cb47d349-dbf7-4acb-9b9f-7383d1a728c6.jpg",
        "__typename": "Image"
    },
    "vrps": {
        "value": 939,
        "month": "2022-12-31",
        "__typename": "VrpsScore"
    },
    "isSuperhost": true,
    "dailyRate": 194.340454545,
    "occupancyRate": 0.647059,
    "trackedId": null,
    "reviewsCount": 178,
    "beds": 4,
    "hostName": "Michael",
    "childrenAllowed": false,
    "eventsAllowed": false,
    "smokingAllowed": false,
    "petsAllowed": false,
    "checkInTime": "16:00",
    "checkOutTime": "11:00",
    "cleaningFee": 95,
    "weeklyDiscountFactor": 1,
    "monthlyDiscountFactor": 0.7,
    "scores": [
        {
            "areaId": null,
            "score": 939,
            "difference": 14,
            "description": [
                "Great news your score improved by 14 points, and your overall performance score is now a very impressive 939 points - great work!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1039629,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"188467987",
    "airbnb_property_id": "45747702",
    "homeaway_property_id": null,
    "m_homeaway_property_id": null,
    "title": "1918 Duplex with Character City Center",
    "room_type": "Entire home/apt",
    "property_type": "Apartment",
    "adr": 165.25,
    "occ": "permission_denied",
    "revenue": "permission_denied",
    "reviews": 173,
    "rating": 9.3,
    "bedrooms": 2,
    "accommodates": 7,
    "bathrooms": 2.0,
    "latitude": 39.94482,
    "longitude": -75.16106,
    "days_available": 327,
    "img_cover": "https://a0.muscache.com/im/pictures/cb47d349-dbf7-4acb-9b9f-7383d1a728c6.jpg?aki_policy=x_large",
    "platforms": {
        "airbnb_property_id": "45747702",
        "homeaway_property_id": null
    },
    "regions": {
        "neighborhood_ids": [
            127743,
            127815
        ],
        "zipcode_ids": [
            3438
        ]
    }
}</t>
      </text>
    </comment>
    <comment ref="E20" authorId="0" shapeId="0">
      <text>
        <t>AllTheRooms:{
    "name": "Townhome 5 min drive 2 Center City*Convention Ctr",
    "rating": 90,
    "areaName": "Poplar, Philadelphia, PA 19123, United States",
    "areaId": 1057439,
    "uid": "6089934",
    "providerId": "airbnb",
    "arrangementType": "Entire Home",
    "instantBook": null,
    "isManaged": null,
    "latitude": 39.96375,
    "longitude": -75.15755,
    "url": "https://www.airbnb.com/rooms/6089934",
    "sleeps": 8,
    "bedrooms": 3,
    "bathrooms": 3,
    "image": {
        "t": null,
        "n": "https://a0.muscache.com/im/pictures/29f5dfd5-a141-4ede-a96a-aa22cc018c15.jpg",
        "__typename": "Image"
    },
    "vrps": {
        "value": 853,
        "month": "2022-12-31",
        "__typename": "VrpsScore"
    },
    "isSuperhost": false,
    "dailyRate": 232.65433526,
    "occupancyRate": 0.511834,
    "trackedId": null,
    "reviewsCount": 83,
    "beds": 4,
    "hostName": "Kezia",
    "childrenAllowed": true,
    "eventsAllowed": false,
    "smokingAllowed": false,
    "petsAllowed": false,
    "checkInTime": "15:00",
    "checkOutTime": "11:00",
    "cleaningFee": 0,
    "weeklyDiscountFactor": 0.9,
    "monthlyDiscountFactor": 0.8,
    "scores": [
        {
            "areaId": null,
            "score": 853,
            "difference": -101,
            "description": [
                "A small drop of -101 in  performance score this month, but you're still doing great at 853 points.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"168670",
    "airbnb_property_id": "6089934",
    "homeaway_property_id": null,
    "m_homeaway_property_id": "9055809ha",
    "title": "Townhome 5 min drive 2 Center City*Convention Ctr",
    "room_type": "Entire home/apt",
    "property_type": "Townhouse",
    "adr": 296.08,
    "occ": "permission_denied",
    "revenue": "permission_denied",
    "reviews": 87,
    "rating": 9.1,
    "bedrooms": 3,
    "accommodates": 8,
    "bathrooms": 2.5,
    "latitude": 39.96375,
    "longitude": -75.15755,
    "days_available": 308,
    "img_cover": "https://a0.muscache.com/im/pictures/29f5dfd5-a141-4ede-a96a-aa22cc018c15.jpg?aki_policy=x_large",
    "platforms": {
        "airbnb_property_id": "6089934",
        "homeaway_property_id": "9055809ha"
    },
    "regions": {
        "neighborhood_ids": [
            127798
        ],
        "zipcode_ids": [
            3826
        ]
    }
}</t>
      </text>
    </comment>
    <comment ref="F20" authorId="0" shapeId="0">
      <text>
        <t>AllTheRooms:{
    "name": "Historic House, Ideal Location",
    "rating": 90,
    "areaName": "Center City, Philadelphia, PA 19147, United States",
    "areaId": 1043362,
    "uid": "2844524",
    "providerId": "airbnb",
    "arrangementType": "Entire Home",
    "instantBook": null,
    "isManaged": null,
    "latitude": 39.94228,
    "longitude": -75.14719,
    "url": "https://www.airbnb.com/rooms/2844524",
    "sleeps": 8,
    "bedrooms": 3,
    "bathrooms": 1,
    "image": {
        "t": null,
        "n": "https://a0.muscache.com/im/pictures/37048750/f74594b9_original.jpg",
        "__typename": "Image"
    },
    "vrps": {
        "value": 536,
        "month": "2022-12-31",
        "__typename": "VrpsScore"
    },
    "isSuperhost": false,
    "dailyRate": 243.811188811,
    "occupancyRate": 0.590909,
    "trackedId": null,
    "reviewsCount": 582,
    "beds": 5,
    "hostName": "Jesse And Libby",
    "childrenAllowed": true,
    "eventsAllowed": false,
    "smokingAllowed": false,
    "petsAllowed": false,
    "checkInTime": "16:00",
    "checkOutTime": "10:00",
    "cleaningFee": 75,
    "weeklyDiscountFactor": 0.9,
    "monthlyDiscountFactor": 0.8,
    "scores": [
        {
            "areaId": null,
            "score": 536,
            "difference": -399,
            "description": [
                "Uh oh, your  score is at 536 after dropping -399 points this month.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868839,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"208066",
    "airbnb_property_id": "2844524",
    "homeaway_property_id": null,
    "m_homeaway_property_id": "670313",
    "title": "Historic House, Ideal Location",
    "room_type": "Entire home/apt",
    "property_type": "Townhouse",
    "adr": 238.77,
    "occ": "permission_denied",
    "revenue": "permission_denied",
    "reviews": 613,
    "rating": 9.1,
    "bedrooms": 3,
    "accommodates": 8,
    "bathrooms": 1.0,
    "latitude": 39.94228,
    "longitude": -75.14719,
    "days_available": 314,
    "img_cover": "https://a0.muscache.com/im/pictures/37048750/f74594b9_original.jpg?aki_policy=x_large",
    "platforms": {
        "airbnb_property_id": "2844524",
        "homeaway_property_id": "670313"
    },
    "regions": {
        "zipcode_ids": [
            4583
        ],
        "neighborhood_ids": [
            127743
        ]
    }
}</t>
      </text>
    </comment>
    <comment ref="G20" authorId="0" shapeId="0">
      <text>
        <t>AllTheRooms:{
    "name": "Homey Park Front Hideaway with Free Street Parking",
    "rating": 100,
    "areaName": "Pennsport, Philadelphia, PA 19147, United States",
    "areaId": 1043362,
    "uid": "7217947",
    "providerId": "airbnb",
    "arrangementType": "Entire Home",
    "instantBook": null,
    "isManaged": null,
    "latitude": 39.93351,
    "longitude": -75.1517,
    "url": "https://www.airbnb.com/rooms/7217947",
    "sleeps": 13,
    "bedrooms": 3,
    "bathrooms": 4,
    "image": {
        "t": null,
        "n": "https://a0.muscache.com/im/pictures/miso/Hosting-7217947/original/41069534-8049-412b-ae6c-2c5debad5709.jpeg",
        "__typename": "Image"
    },
    "vrps": {
        "value": 988,
        "month": "2022-12-31",
        "__typename": "VrpsScore"
    },
    "isSuperhost": true,
    "dailyRate": 257.318823529,
    "occupancyRate": 0.760383,
    "trackedId": null,
    "reviewsCount": 410,
    "beds": 6,
    "hostName": "Kevin",
    "childrenAllowed": true,
    "eventsAllowed": false,
    "smokingAllowed": false,
    "petsAllowed": true,
    "checkInTime": "15:00",
    "checkOutTime": "11:00",
    "cleaningFee": 108,
    "weeklyDiscountFactor": 0.9,
    "monthlyDiscountFactor": 0.86,
    "scores": [
        {
            "areaId": null,
            "score": 988,
            "difference": -1,
            "description": [
                "Your  performance score has not changed this month, it's still at 988.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1039026,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1033803,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"550053",
    "airbnb_property_id": "7217947",
    "homeaway_property_id": null,
    "m_homeaway_property_id": null,
    "title": "Homey Park Front Hideaway with Free Street Parking",
    "room_type": "Entire home/apt",
    "property_type": "Townhouse",
    "adr": 210.83,
    "occ": "permission_denied",
    "revenue": "permission_denied",
    "reviews": 406,
    "rating": 9.7,
    "bedrooms": 3,
    "accommodates": 13,
    "bathrooms": 3.5,
    "latitude": 39.93351,
    "longitude": -75.1517,
    "days_available": 333,
    "img_cover": "https://a0.muscache.com/im/pictures/miso/Hosting-7217947/original/41069534-8049-412b-ae6c-2c5debad5709.jpeg?aki_policy=x_large",
    "platforms": {
        "airbnb_property_id": "7217947",
        "homeaway_property_id": null
    },
    "regions": {
        "zipcode_ids": [
            4583
        ],
        "neighborhood_ids": [
            127795,
            127805
        ]
    }
}</t>
      </text>
    </comment>
    <comment ref="H20" authorId="0" shapeId="0">
      <text>
        <t>AllTheRooms:{
    "name": "Full/private home by cheesesteaks in hip S. Philly",
    "rating": 100,
    "areaName": "Passyunk Square, Philadelphia, PA 19147, United States",
    "areaId": 1070802,
    "uid": "15231984",
    "providerId": "airbnb",
    "arrangementType": "Entire Home",
    "instantBook": null,
    "isManaged": null,
    "latitude": 39.92863,
    "longitude": -75.15659,
    "url": "https://www.airbnb.com/rooms/15231984",
    "sleeps": 10,
    "bedrooms": 3,
    "bathrooms": 2,
    "image": {
        "t": null,
        "n": "https://a0.muscache.com/im/pictures/25fbf92a-c30b-4d88-a341-b3c80175a796.jpg",
        "__typename": "Image"
    },
    "vrps": {
        "value": 405,
        "month": "2022-12-31",
        "__typename": "VrpsScore"
    },
    "isSuperhost": true,
    "dailyRate": 169.505347594,
    "occupancyRate": 0.727626,
    "trackedId": null,
    "reviewsCount": 701,
    "beds": 4,
    "hostName": "Jason",
    "childrenAllowed": true,
    "eventsAllowed": false,
    "smokingAllowed": false,
    "petsAllowed": true,
    "checkInTime": "15:00",
    "checkOutTime": "11:00",
    "cleaningFee": 75,
    "weeklyDiscountFactor": 0.9,
    "monthlyDiscountFactor": 1,
    "scores": [
        {
            "areaId": null,
            "score": 405,
            "difference": -512,
            "description": [
                "Such a shame your  performance score is down to 405, it fell by -512 points this month. "
            ],
            "areaType": "radius",
            "__typename": "Score"
        },
        {
            "areaId": 1070802,
            "score": null,
            "difference": null,
            "description": null,
            "areaType": "postalcode",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1036674,
            "score": null,
            "difference": null,
            "description": null,
            "areaType": "neighborhood",
            "__typename": "Score"
        },
        {
            "areaId": 1033770,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"4078296",
    "airbnb_property_id": "15231984",
    "homeaway_property_id": null,
    "m_homeaway_property_id": null,
    "title": "Full/private home by cheesesteaks in hip S. Philly",
    "room_type": "Entire home/apt",
    "property_type": "Townhouse",
    "adr": 170.15,
    "occ": "permission_denied",
    "revenue": "permission_denied",
    "reviews": 700,
    "rating": 9.6,
    "bedrooms": 3,
    "accommodates": 10,
    "bathrooms": 2.0,
    "latitude": 39.92863,
    "longitude": -75.15659,
    "days_available": 320,
    "img_cover": "https://a0.muscache.com/im/pictures/25fbf92a-c30b-4d88-a341-b3c80175a796.jpg?aki_policy=x_large",
    "platforms": {
        "airbnb_property_id": "15231984",
        "homeaway_property_id": null
    },
    "regions": {
        "zipcode_ids": [
            4584
        ],
        "neighborhood_ids": [
            127805,
            127821
        ]
    }
}</t>
      </text>
    </comment>
    <comment ref="I20" authorId="0" shapeId="0">
      <text>
        <t>AllTheRooms:{
    "name": "Bright + Spacious Fishtown Oasis: 4 beds &amp; Parking",
    "rating": 100,
    "areaName": "Fishtown, Philadelphia, PA 19125, United States",
    "areaId": 1073598,
    "uid": "17515809",
    "providerId": "airbnb",
    "arrangementType": "Entire Home",
    "instantBook": null,
    "isManaged": null,
    "latitude": 39.97067,
    "longitude": -75.13404,
    "url": "https://www.airbnb.com/rooms/17515809",
    "sleeps": 6,
    "bedrooms": 3,
    "bathrooms": 3,
    "image": {
        "t": null,
        "n": "https://a0.muscache.com/im/pictures/d3891dfd-1700-4781-b012-aa4d0fb53cd9.jpg",
        "__typename": "Image"
    },
    "vrps": {
        "value": 995,
        "month": "2022-12-31",
        "__typename": "VrpsScore"
    },
    "isSuperhost": true,
    "dailyRate": 270.646480744,
    "occupancyRate": 0.814935,
    "trackedId": null,
    "reviewsCount": 265,
    "beds": 4,
    "hostName": "Chris",
    "childrenAllowed": true,
    "eventsAllowed": false,
    "smokingAllowed": false,
    "petsAllowed": false,
    "checkInTime": "15:00",
    "checkOutTime": "11:00",
    "cleaningFee": 130,
    "weeklyDiscountFactor": 0.91,
    "monthlyDiscountFactor": 0.86,
    "scores": [
        {
            "areaId": null,
            "score": 995,
            "difference": 0,
            "description": [
                "Your  performance score has not changed this month, it's still at 995. "
            ],
            "areaType": "radius",
            "__typename": "Score"
        },
        {
            "areaId": 1073598,
            "score": null,
            "difference": null,
            "description": null,
            "areaType": "postalcode",
            "__typename": "Score"
        },
        {
            "areaId": 1036320,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"5405629",
    "airbnb_property_id": "17515809",
    "homeaway_property_id": null,
    "m_homeaway_property_id": "913424",
    "title": "Bright + Spacious Fishtown Oasis: 4 beds &amp; Parking",
    "room_type": "Entire home/apt",
    "property_type": "Townhouse",
    "adr": 212.12,
    "occ": "permission_denied",
    "revenue": "permission_denied",
    "reviews": 302,
    "rating": 9.9,
    "bedrooms": 3,
    "accommodates": 6,
    "bathrooms": 2.5,
    "latitude": 39.97067,
    "longitude": -75.13404,
    "days_available": 324,
    "img_cover": "https://a0.muscache.com/im/pictures/82dbe701-ba93-43e2-a7dc-2faa08232cb5.jpg?aki_policy=x_large",
    "platforms": {
        "airbnb_property_id": "17515809",
        "homeaway_property_id": "913424"
    },
    "regions": {
        "neighborhood_ids": [
            127755
        ],
        "zipcode_ids": [
            3828
        ]
    }
}</t>
      </text>
    </comment>
    <comment ref="J20" authorId="0" shapeId="0">
      <text>
        <t>AllTheRooms:{
    "name": "Historic Gem with a Roof Terrace in Queen Village",
    "rating": 100,
    "areaName": "Pennsport, Philadelphia, PA 19147, United States",
    "areaId": 1043362,
    "uid": "19363018",
    "providerId": "airbnb",
    "arrangementType": "Entire Home",
    "instantBook": null,
    "isManaged": null,
    "latitude": 39.94032,
    "longitude": -75.1471,
    "url": "https://www.airbnb.com/rooms/19363018",
    "sleeps": 6,
    "bedrooms": 3,
    "bathrooms": 2,
    "image": {
        "t": null,
        "n": "https://a0.muscache.com/im/pictures/65b7fb2d-9e83-4eb8-a4eb-d177daa1b048.jpg",
        "__typename": "Image"
    },
    "vrps": {
        "value": 625,
        "month": "2022-12-31",
        "__typename": "VrpsScore"
    },
    "isSuperhost": true,
    "dailyRate": 265.814594595,
    "occupancyRate": 0.567485,
    "trackedId": null,
    "reviewsCount": 441,
    "beds": 3,
    "hostName": "Mariana And Dennis",
    "childrenAllowed": true,
    "eventsAllowed": false,
    "smokingAllowed": false,
    "petsAllowed": false,
    "checkInTime": "15:00",
    "checkOutTime": "11:00",
    "cleaningFee": 75,
    "weeklyDiscountFactor": 0.9,
    "monthlyDiscountFactor": 0.7,
    "scores": [
        {
            "areaId": null,
            "score": 625,
            "difference": -325,
            "description": [
                "We see a little drop in your  score this month, it fell by -325. But dont worry, your score is still pretty good at 625.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1039026,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1033803,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"6473717",
    "airbnb_property_id": "19363018",
    "homeaway_property_id": null,
    "m_homeaway_property_id": "4629186ha",
    "title": "Historic Gem with a Roof Terrace in Queen Village",
    "room_type": "Entire home/apt",
    "property_type": "Townhouse",
    "adr": 290.89,
    "occ": "permission_denied",
    "revenue": "permission_denied",
    "reviews": 449,
    "rating": 9.7,
    "bedrooms": 3,
    "accommodates": 6,
    "bathrooms": 1.5,
    "latitude": 39.94032,
    "longitude": -75.1471,
    "days_available": 357,
    "img_cover": "https://a0.muscache.com/4ea/air/v2/pictures/65b7fb2d-9e83-4eb8-a4eb-d177daa1b048.jpg?t=r:w2500-h1500-sfit,e:fjpg-c90",
    "platforms": {
        "airbnb_property_id": "19363018",
        "homeaway_property_id": "4629186ha"
    },
    "regions": {
        "neighborhood_ids": [
            127795,
            127805
        ],
        "zipcode_ids": [
            4583
        ]
    }
}</t>
      </text>
    </comment>
    <comment ref="K20" authorId="0" shapeId="0">
      <text>
        <t>AllTheRooms:{
    "name": "3BR/4 beds/Convention Center/Center City/Sleeps 8",
    "rating": 100,
    "areaName": "Philadelphia, PA 19107, United States",
    "areaId": 1052483,
    "uid": "19505959",
    "providerId": "airbnb",
    "arrangementType": "Entire Home",
    "instantBook": null,
    "isManaged": null,
    "latitude": 39.95617,
    "longitude": -75.15373,
    "url": "https://www.airbnb.com/rooms/19505959",
    "sleeps": 8,
    "bedrooms": 3,
    "bathrooms": 1,
    "image": {
        "t": null,
        "n": "https://a0.muscache.com/im/pictures/695e113b-dbf0-41d3-bdc9-5f2398e92f45.jpg",
        "__typename": "Image"
    },
    "vrps": {
        "value": 775,
        "month": "2022-12-31",
        "__typename": "VrpsScore"
    },
    "isSuperhost": true,
    "dailyRate": 244.36416185,
    "occupancyRate": 0.502907,
    "trackedId": null,
    "reviewsCount": 286,
    "beds": 4,
    "hostName": "Lee",
    "childrenAllowed": true,
    "eventsAllowed": false,
    "smokingAllowed": false,
    "petsAllowed": false,
    "checkInTime": "16:00",
    "checkOutTime": "10:00",
    "cleaningFee": 110,
    "weeklyDiscountFactor": 0.95,
    "monthlyDiscountFactor": 0.8,
    "scores": [
        {
            "areaId": null,
            "score": 775,
            "difference": -154,
            "description": [
                "We see a little drop in your  score this month, it fell by -154. But dont worry, your score is still pretty good at 775.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1039585,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"6614453",
    "airbnb_property_id": "19505959",
    "homeaway_property_id": null,
    "m_homeaway_property_id": null,
    "title": "3BR/4 beds/Convention Center/Center City/Sleeps 8",
    "room_type": "Entire home/apt",
    "property_type": "Apartment",
    "adr": 251.56,
    "occ": "permission_denied",
    "revenue": "permission_denied",
    "reviews": 285,
    "rating": 9.6,
    "bedrooms": 3,
    "accommodates": 8,
    "bathrooms": 1.0,
    "latitude": 39.95617,
    "longitude": -75.15373,
    "days_available": 361,
    "img_cover": "https://a0.muscache.com/im/pictures/695e113b-dbf0-41d3-bdc9-5f2398e92f45.jpg?aki_policy=x_large",
    "platforms": {
        "airbnb_property_id": "19505959",
        "homeaway_property_id": null
    },
    "regions": {
        "zipcode_ids": [
            3438
        ],
        "neighborhood_ids": [
            127743,
            127745
        ]
    }
}</t>
      </text>
    </comment>
    <comment ref="L20" authorId="0" shapeId="0">
      <text>
        <t>AllTheRooms:{
    "name": "3 BR Million-Dollar Loft | Elevator | Parking!",
    "rating": 100,
    "areaName": "Market East, Philadelphia, PA 19106, United States",
    "areaId": 1040954,
    "uid": "20425365",
    "providerId": "airbnb",
    "arrangementType": "Entire Home",
    "instantBook": null,
    "isManaged": null,
    "latitude": 39.94974,
    "longitude": -75.15141,
    "url": "https://www.airbnb.com/rooms/20425365",
    "sleeps": 5,
    "bedrooms": 3,
    "bathrooms": 2,
    "image": {
        "t": null,
        "n": "https://a0.muscache.com/im/pictures/prohost-api/Hosting-20425365/original/74494ca7-02ca-4adb-88c9-c698536946eb.png",
        "__typename": "Image"
    },
    "vrps": {
        "value": 996,
        "month": "2022-12-31",
        "__typename": "VrpsScore"
    },
    "isSuperhost": false,
    "dailyRate": 412.165803109,
    "occupancyRate": 0.605016,
    "trackedId": null,
    "reviewsCount": 243,
    "beds": 3,
    "hostName": "Lauren",
    "childrenAllowed": true,
    "eventsAllowed": false,
    "smokingAllowed": false,
    "petsAllowed": true,
    "checkInTime": "16:00",
    "checkOutTime": "10:00",
    "cleaningFee": 0,
    "weeklyDiscountFactor": 0.9,
    "monthlyDiscountFactor": 0.8,
    "scores": [
        {
            "areaId": null,
            "score": 996,
            "difference": -1,
            "description": [
                "Your  performance score has not changed this month, it's still at 996. "
            ],
            "areaType": "radius",
            "__typename": "Score"
        },
        {
            "areaId": 1040954,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1037545,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"7096598",
    "airbnb_property_id": "20425365",
    "homeaway_property_id": null,
    "m_homeaway_property_id": "7075460ha",
    "title": "3 BR Million-Dollar Loft | Elevator | Parking!",
    "room_type": "Entire home/apt",
    "property_type": "Apartment",
    "adr": 450.54,
    "occ": "permission_denied",
    "revenue": "permission_denied",
    "reviews": 246,
    "rating": 9.5,
    "bedrooms": 3,
    "accommodates": 5,
    "bathrooms": 2.0,
    "latitude": 39.94974,
    "longitude": -75.15141,
    "days_available": 361,
    "img_cover": "https://a0.muscache.com/im/pictures/prohost-api/Hosting-20425365/original/74494ca7-02ca-4adb-88c9-c698536946eb.png?aki_policy=x_large",
    "platforms": {
        "airbnb_property_id": "20425365",
        "homeaway_property_id": "7075460ha"
    },
    "regions": {
        "neighborhood_ids": [
            127743,
            127777
        ],
        "zipcode_ids": [
            3084
        ]
    }
}</t>
      </text>
    </comment>
    <comment ref="M20" authorId="0" shapeId="0">
      <text>
        <t>AllTheRooms:{
    "name": "3BR/3b walk to Convention/ Kimmel Ctr @ Broad st.",
    "rating": 100,
    "areaName": "Southwest Center City, Philadelphia, PA 19147, United States",
    "areaId": 1043362,
    "uid": "20816260",
    "providerId": "airbnb",
    "arrangementType": "Entire Home",
    "instantBook": null,
    "isManaged": null,
    "latitude": 39.94182,
    "longitude": -75.16089,
    "url": "https://www.airbnb.com/rooms/20816260",
    "sleeps": 6,
    "bedrooms": 3,
    "bathrooms": 3,
    "image": {
        "t": null,
        "n": "https://a0.muscache.com/im/pictures/miso/Hosting-20816260/original/52a6b874-f63c-4e22-aeb3-c75686648793.jpeg",
        "__typename": "Image"
    },
    "vrps": {
        "value": 955,
        "month": "2022-12-31",
        "__typename": "VrpsScore"
    },
    "isSuperhost": true,
    "dailyRate": 234.743902439,
    "occupancyRate": 0.58156,
    "trackedId": null,
    "reviewsCount": 144,
    "beds": 3,
    "hostName": "David",
    "childrenAllowed": true,
    "eventsAllowed": false,
    "smokingAllowed": false,
    "petsAllowed": false,
    "checkInTime": "16:00",
    "checkOutTime": "11:00",
    "cleaningFee": 110,
    "weeklyDiscountFactor": 0.9,
    "monthlyDiscountFactor": 0.75,
    "scores": [
        {
            "areaId": null,
            "score": 955,
            "difference": 89,
            "description": [
                "Great news your score improved by 89 points, and your overall performance score is now a very impressive 955 points - great work!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1035905,
            "score": null,
            "difference": null,
            "description": null,
            "areaType": "neighborhood",
            "__typename": "Score"
        },
        {
            "areaId": 1033770,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"7263499",
    "airbnb_property_id": "20816260",
    "homeaway_property_id": null,
    "m_homeaway_property_id": null,
    "title": "3BR/3b walk to Convention/ Kimmel Ctr @ Broad st.",
    "room_type": "Entire home/apt",
    "property_type": "Townhouse",
    "adr": 238.57,
    "occ": "permission_denied",
    "revenue": "permission_denied",
    "reviews": 140,
    "rating": 9.6,
    "bedrooms": 3,
    "accommodates": 6,
    "bathrooms": 3.0,
    "latitude": 39.94182,
    "longitude": -75.16089,
    "days_available": 344,
    "img_cover": "https://a0.muscache.com/im/pictures/miso/Hosting-20816260/original/52a6b874-f63c-4e22-aeb3-c75686648793.jpeg?aki_policy=x_large",
    "platforms": {
        "airbnb_property_id": "20816260",
        "homeaway_property_id": null
    },
    "regions": {
        "neighborhood_ids": [
            127805,
            127807
        ],
        "zipcode_ids": [
            4583
        ]
    }
}</t>
      </text>
    </comment>
    <comment ref="N20" authorId="0" shapeId="0">
      <text>
        <t>AllTheRooms:{
    "name": "Central, Spacious, Garden + City Views 3BR/2.5BA",
    "rating": 100,
    "areaName": "Bella Vista, Philadelphia, PA 19147, United States",
    "areaId": 1043362,
    "uid": "21394303",
    "providerId": "airbnb",
    "arrangementType": "Entire Home",
    "instantBook": null,
    "isManaged": null,
    "latitude": 39.94241,
    "longitude": -75.15888,
    "url": "https://www.airbnb.com/rooms/21394303",
    "sleeps": 9,
    "bedrooms": 3,
    "bathrooms": 3,
    "image": {
        "t": null,
        "n": "https://a0.muscache.com/im/pictures/86dddd0b-d9d2-44fe-9996-2c00a0aef994.jpg",
        "__typename": "Image"
    },
    "vrps": {
        "value": 966,
        "month": "2022-12-31",
        "__typename": "VrpsScore"
    },
    "isSuperhost": true,
    "dailyRate": 259.649769585,
    "occupancyRate": 0.655589,
    "trackedId": null,
    "reviewsCount": 325,
    "beds": 4,
    "hostName": "Toni And Rich",
    "childrenAllowed": true,
    "eventsAllowed": false,
    "smokingAllowed": false,
    "petsAllowed": false,
    "checkInTime": null,
    "checkOutTime": "11:00",
    "cleaningFee": 125,
    "weeklyDiscountFactor": 0.9,
    "monthlyDiscountFactor": 0.9,
    "scores": [
        {
            "areaId": null,
            "score": 966,
            "difference": -33,
            "description": [
                "A small drop of -33 in  performance score this month, but you're still doing great at 966 points.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1037496,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1033770,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"7976914",
    "airbnb_property_id": "21394303",
    "homeaway_property_id": null,
    "m_homeaway_property_id": null,
    "title": "Central, Spacious, Garden + City Views 3BR/2.5BA",
    "room_type": "Entire home/apt",
    "property_type": "Apartment",
    "adr": 318.59,
    "occ": "permission_denied",
    "revenue": "permission_denied",
    "reviews": 321,
    "rating": 9.9,
    "bedrooms": 3,
    "accommodates": 9,
    "bathrooms": 2.5,
    "latitude": 39.94241,
    "longitude": -75.15888,
    "days_available": 365,
    "img_cover": "https://a0.muscache.com/im/pictures/86dddd0b-d9d2-44fe-9996-2c00a0aef994.jpg?aki_policy=x_large",
    "platforms": {
        "airbnb_property_id": "21394303",
        "homeaway_property_id": null
    },
    "regions": {
        "neighborhood_ids": [
            127735,
            127805
        ],
        "zipcode_ids": [
            4583
        ]
    }
}</t>
      </text>
    </comment>
    <comment ref="O20" authorId="0" shapeId="0">
      <text>
        <t>AllTheRooms:{
    "name": "Supreme Roof Deck! Central 3Bed/3FullBath Home!",
    "rating": 90,
    "areaName": "Ludlow, Philadelphia, PA 19122, United States",
    "areaId": 1041184,
    "uid": "24798835",
    "providerId": "airbnb",
    "arrangementType": "Entire Home",
    "instantBook": null,
    "isManaged": null,
    "latitude": 39.97226,
    "longitude": -75.14884,
    "url": "https://www.airbnb.com/rooms/24798835",
    "sleeps": 10,
    "bedrooms": 3,
    "bathrooms": 3,
    "image": {
        "t": null,
        "n": "https://a0.muscache.com/im/pictures/49ec99c5-bba0-4196-a837-642361505664.jpg",
        "__typename": "Image"
    },
    "vrps": {
        "value": 877,
        "month": "2022-12-31",
        "__typename": "VrpsScore"
    },
    "isSuperhost": false,
    "dailyRate": 195.598670213,
    "occupancyRate": 0.591195,
    "trackedId": null,
    "reviewsCount": 167,
    "beds": 5,
    "hostName": "Niko And Carmen",
    "childrenAllowed": true,
    "eventsAllowed": false,
    "smokingAllowed": false,
    "petsAllowed": true,
    "checkInTime": "15:00",
    "checkOutTime": "11:00",
    "cleaningFee": 115,
    "weeklyDiscountFactor": 0.91,
    "monthlyDiscountFactor": 0.86,
    "scores": [
        {
            "areaId": null,
            "score": 877,
            "difference": 95,
            "description": [
                "Great news your score improved by 95 points, and your overall performance score is now a very impressive 877 points - great work! "
            ],
            "areaType": "radius",
            "__typename": "Score"
        },
        {
            "areaId": 1041184,
            "score": null,
            "difference": null,
            "description": null,
            "areaType": "postalcode",
            "__typename": "Score"
        },
        {
            "areaId": 1037486,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"9431345",
    "airbnb_property_id": "24798835",
    "homeaway_property_id": null,
    "m_homeaway_property_id": "7178021ha",
    "title": "Supreme Roof Deck! Central 3Bed/3FullBath Home!",
    "room_type": "Entire home/apt",
    "property_type": "Townhouse",
    "adr": 174.77,
    "occ": "permission_denied",
    "revenue": "permission_denied",
    "reviews": 170,
    "rating": 9.4,
    "bedrooms": 3,
    "accommodates": 10,
    "bathrooms": 3.0,
    "latitude": 39.97226,
    "longitude": -75.14884,
    "days_available": 360,
    "img_cover": "https://a0.muscache.com/im/pictures/49ec99c5-bba0-4196-a837-642361505664.jpg?aki_policy=x_large",
    "platforms": {
        "airbnb_property_id": "24798835",
        "homeaway_property_id": "7178021ha"
    },
    "regions": {
        "zipcode_ids": [
            3450
        ],
        "neighborhood_ids": [
            127774
        ]
    }
}</t>
      </text>
    </comment>
    <comment ref="P20" authorId="0" shapeId="0">
      <text>
        <t>AllTheRooms:{
    "name": "Sleek+Cozy 3Bed/2.5 Bath - 10ppl Fishtown Retreat",
    "rating": 90,
    "areaName": "Ludlow, Philadelphia, PA 19122, United States",
    "areaId": 1041184,
    "uid": "25803406",
    "providerId": "airbnb",
    "arrangementType": "Entire Home",
    "instantBook": null,
    "isManaged": null,
    "latitude": 39.97351,
    "longitude": -75.14826,
    "url": "https://www.airbnb.com/rooms/25803406",
    "sleeps": 10,
    "bedrooms": 3,
    "bathrooms": 3,
    "image": {
        "t": null,
        "n": "https://a0.muscache.com/im/pictures/f352fa3b-a917-4e7c-96f0-c25ed0a3cfe6.jpg",
        "__typename": "Image"
    },
    "vrps": {
        "value": 757,
        "month": "2022-12-31",
        "__typename": "VrpsScore"
    },
    "isSuperhost": false,
    "dailyRate": 175.043870968,
    "occupancyRate": 0.503247,
    "trackedId": null,
    "reviewsCount": 128,
    "beds": 5,
    "hostName": "Niko And Carmen",
    "childrenAllowed": true,
    "eventsAllowed": false,
    "smokingAllowed": false,
    "petsAllowed": true,
    "checkInTime": "15:00",
    "checkOutTime": "11:00",
    "cleaningFee": 105,
    "weeklyDiscountFactor": 0.91,
    "monthlyDiscountFactor": 0.86,
    "scores": [
        {
            "areaId": null,
            "score": 757,
            "difference": 87,
            "description": [
                "Well done, your  performance score is up by 87 points this month. It's currently 757. "
            ],
            "areaType": "radius",
            "__typename": "Score"
        },
        {
            "areaId": 1041184,
            "score": null,
            "difference": null,
            "description": null,
            "areaType": "postalcode",
            "__typename": "Score"
        },
        {
            "areaId": 1037486,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"9754365",
    "airbnb_property_id": "25803406",
    "homeaway_property_id": null,
    "m_homeaway_property_id": "7177863ha",
    "title": "Sleek+Cozy 3Bed/2.5 Bath - 10ppl Fishtown Retreat",
    "room_type": "Entire home/apt",
    "property_type": "Townhouse",
    "adr": 170.84,
    "occ": "permission_denied",
    "revenue": "permission_denied",
    "reviews": 133,
    "rating": 9.0,
    "bedrooms": 3,
    "accommodates": 10,
    "bathrooms": 2.5,
    "latitude": 39.97351,
    "longitude": -75.14826,
    "days_available": 308,
    "img_cover": "https://a0.muscache.com/im/pictures/f352fa3b-a917-4e7c-96f0-c25ed0a3cfe6.jpg?aki_policy=x_large",
    "platforms": {
        "airbnb_property_id": "25803406",
        "homeaway_property_id": "7177863ha"
    },
    "regions": {
        "neighborhood_ids": [
            127774
        ],
        "zipcode_ids": [
            3450
        ]
    }
}</t>
      </text>
    </comment>
    <comment ref="Q20" authorId="0" shapeId="0">
      <text>
        <t>AllTheRooms:{
    "name": "Modern@University City, walk to UPenn with Parking",
    "rating": 90,
    "areaName": "University City, Philadelphia, PA 19104, United States",
    "areaId": 1057504,
    "uid": "26955319",
    "providerId": "airbnb",
    "arrangementType": "Entire Home",
    "instantBook": null,
    "isManaged": null,
    "latitude": 39.94873,
    "longitude": -75.20474,
    "url": "https://www.airbnb.com/rooms/26955319",
    "sleeps": 5,
    "bedrooms": 3,
    "bathrooms": 1,
    "image": {
        "t": null,
        "n": "https://a0.muscache.com/im/pictures/898b1357-f4a8-4534-9d47-359c971605e1.jpg",
        "__typename": "Image"
    },
    "vrps": {
        "value": 579,
        "month": "2022-12-31",
        "__typename": "VrpsScore"
    },
    "isSuperhost": false,
    "dailyRate": 117.284916201,
    "occupancyRate": 0.537538,
    "trackedId": null,
    "reviewsCount": 246,
    "beds": 3,
    "hostName": "Hongbo",
    "childrenAllowed": true,
    "eventsAllowed": false,
    "smokingAllowed": false,
    "petsAllowed": false,
    "checkInTime": "16:00",
    "checkOutTime": "11:00",
    "cleaningFee": 65,
    "weeklyDiscountFactor": 0.9,
    "monthlyDiscountFactor": 0.8,
    "scores": [
        {
            "areaId": null,
            "score": 579,
            "difference": -93,
            "description": [
                "Uh oh, your  score is at 579 after dropping -93 points this month. "
            ],
            "areaType": "radius",
            "__typename": "Score"
        },
        {
            "areaId": 1057504,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"10326274",
    "airbnb_property_id": "26955319",
    "homeaway_property_id": null,
    "m_homeaway_property_id": null,
    "title": "Modern@University City, walk to UPenn with Parking",
    "room_type": "Entire home/apt",
    "property_type": "Apartment",
    "adr": 114.91,
    "occ": "permission_denied",
    "revenue": "permission_denied",
    "reviews": 242,
    "rating": 8.9,
    "bedrooms": 3,
    "accommodates": 5,
    "bathrooms": 1.0,
    "latitude": 39.94873,
    "longitude": -75.20474,
    "days_available": 340,
    "img_cover": "https://a0.muscache.com/im/pictures/898b1357-f4a8-4534-9d47-359c971605e1.jpg?aki_policy=x_large",
    "platforms": {
        "airbnb_property_id": "26955319",
        "homeaway_property_id": null
    },
    "regions": {
        "zipcode_ids": [
            3083
        ],
        "neighborhood_ids": [
            127814
        ]
    }
}</t>
      </text>
    </comment>
    <comment ref="R20" authorId="0" shapeId="0">
      <text>
        <t>AllTheRooms:{
    "name": "Nico\u2019s Penthouse, Rooftop Balcony, Near Downtown",
    "rating": 100,
    "areaName": "Poplar, Philadelphia, PA 19123, United States",
    "areaId": 1057439,
    "uid": "25520798",
    "providerId": "airbnb",
    "arrangementType": "Entire Home",
    "instantBook": null,
    "isManaged": null,
    "latitude": 39.96219,
    "longitude": -75.15655,
    "url": "https://www.airbnb.com/rooms/25520798",
    "sleeps": 6,
    "bedrooms": 3,
    "bathrooms": 2,
    "image": {
        "t": null,
        "n": "https://a0.muscache.com/im/pictures/e41b872c-e45a-4c5a-81e2-bbf4c566ebbe.jpg",
        "__typename": "Image"
    },
    "vrps": {
        "value": 992,
        "month": "2022-12-31",
        "__typename": "VrpsScore"
    },
    "isSuperhost": true,
    "dailyRate": 198.974324324,
    "occupancyRate": 0.776224,
    "trackedId": null,
    "reviewsCount": 182,
    "beds": 4,
    "hostName": "Lee",
    "childrenAllowed": true,
    "eventsAllowed": false,
    "smokingAllowed": false,
    "petsAllowed": false,
    "checkInTime": "16:00",
    "checkOutTime": "11:00",
    "cleaningFee": 100,
    "weeklyDiscountFactor": 0.9,
    "monthlyDiscountFactor": 0.85,
    "scores": [
        {
            "areaId": null,
            "score": 992,
            "difference": 15,
            "description": [
                "Great news your score improved by 15 points, and your overall performance score is now a very impressive 992 points - great work!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"10528817",
    "airbnb_property_id": "25520798",
    "homeaway_property_id": null,
    "m_homeaway_property_id": null,
    "title": "Nico\u2019s Penthouse, Rooftop Balcony, Near Downtown",
    "room_type": "Entire home/apt",
    "property_type": "Guest suite",
    "adr": 182.1,
    "occ": "permission_denied",
    "revenue": "permission_denied",
    "reviews": 179,
    "rating": 9.9,
    "bedrooms": 3,
    "accommodates": 6,
    "bathrooms": 2.0,
    "latitude": 39.96219,
    "longitude": -75.15655,
    "days_available": 337,
    "img_cover": "https://a0.muscache.com/im/pictures/e41b872c-e45a-4c5a-81e2-bbf4c566ebbe.jpg?aki_policy=x_large",
    "platforms": {
        "airbnb_property_id": "25520798",
        "homeaway_property_id": null
    },
    "regions": {
        "zipcode_ids": [
            3826
        ],
        "neighborhood_ids": [
            127798
        ]
    }
}</t>
      </text>
    </comment>
    <comment ref="S20" authorId="0" shapeId="0">
      <text>
        <t>AllTheRooms:{
    "name": "SLEEPS 6 - \"The Angelou\" in the heart of Fishtown",
    "rating": 100,
    "areaName": "Olde Kensington, Philadelphia, PA 19122, United States",
    "areaId": 1041184,
    "uid": "28101172",
    "providerId": "airbnb",
    "arrangementType": "Entire Home",
    "instantBook": null,
    "isManaged": null,
    "latitude": 39.97002,
    "longitude": -75.13708,
    "url": "https://www.airbnb.com/rooms/28101172",
    "sleeps": 6,
    "bedrooms": 3,
    "bathrooms": 2,
    "image": {
        "t": null,
        "n": "https://a0.muscache.com/im/pictures/865803e8-7c6a-4f6a-8a0e-c9ab3188f157.jpg",
        "__typename": "Image"
    },
    "vrps": {
        "value": 914,
        "month": "2022-12-31",
        "__typename": "VrpsScore"
    },
    "isSuperhost": true,
    "dailyRate": 222.023668639,
    "occupancyRate": 0.570946,
    "trackedId": null,
    "reviewsCount": 119,
    "beds": 3,
    "hostName": "Jamie",
    "childrenAllowed": true,
    "eventsAllowed": true,
    "smokingAllowed": false,
    "petsAllowed": true,
    "checkInTime": "16:00",
    "checkOutTime": "11:00",
    "cleaningFee": 150,
    "weeklyDiscountFactor": 0.9,
    "monthlyDiscountFactor": 0.9,
    "scores": [
        {
            "areaId": null,
            "score": 914,
            "difference": -11,
            "description": [
                "A small drop of -11 in  performance score this month, but you're still doing great at 914 points. "
            ],
            "areaType": "radius",
            "__typename": "Score"
        },
        {
            "areaId": 1041184,
            "score": null,
            "difference": null,
            "description": null,
            "areaType": "postalcode",
            "__typename": "Score"
        },
        {
            "areaId": 1037487,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"10969391",
    "airbnb_property_id": "28101172",
    "homeaway_property_id": null,
    "m_homeaway_property_id": null,
    "title": "SLEEPS 6 - \"The Angelou\" in the heart of Fishtown",
    "room_type": "Entire home/apt",
    "property_type": "Apartment",
    "adr": 279.78,
    "occ": "permission_denied",
    "revenue": "permission_denied",
    "reviews": 116,
    "rating": 9.9,
    "bedrooms": 3,
    "accommodates": 6,
    "bathrooms": 2.0,
    "latitude": 39.97002,
    "longitude": -75.13708,
    "days_available": 358,
    "img_cover": "https://a0.muscache.com/im/pictures/865803e8-7c6a-4f6a-8a0e-c9ab3188f157.jpg?aki_policy=x_large",
    "platforms": {
        "airbnb_property_id": "28101172",
        "homeaway_property_id": null
    },
    "regions": {
        "zipcode_ids": [
            3450
        ],
        "neighborhood_ids": [
            127787
        ]
    }
}</t>
      </text>
    </comment>
    <comment ref="T20" authorId="0" shapeId="0">
      <text>
        <t>AllTheRooms:{
    "name": "OLD CITY GEM! GATED Parking + Roof Deck, Sleeps 9!",
    "rating": 90,
    "areaName": "Society HIll, Philadelphia, PA 19106, United States",
    "areaId": 1040954,
    "uid": "28863116",
    "providerId": "airbnb",
    "arrangementType": "Entire Home",
    "instantBook": null,
    "isManaged": null,
    "latitude": 39.94694,
    "longitude": -75.14657,
    "url": "https://www.airbnb.com/rooms/28863116",
    "sleeps": 9,
    "bedrooms": 3,
    "bathrooms": 3,
    "image": {
        "t": null,
        "n": "https://a0.muscache.com/im/pictures/miso/Hosting-28863116/original/27a5108d-c72c-4526-b2a2-87e4c1007d61.jpeg",
        "__typename": "Image"
    },
    "vrps": {
        "value": 999,
        "month": "2022-12-31",
        "__typename": "VrpsScore"
    },
    "isSuperhost": false,
    "dailyRate": 342.359638554,
    "occupancyRate": 0.795527,
    "trackedId": null,
    "reviewsCount": 348,
    "beds": 5,
    "hostName": "Sydney",
    "childrenAllowed": true,
    "eventsAllowed": false,
    "smokingAllowed": false,
    "petsAllowed": true,
    "checkInTime": "15:00",
    "checkOutTime": "11:00",
    "cleaningFee": 125,
    "weeklyDiscountFactor": 0.91,
    "monthlyDiscountFactor": 0.86,
    "scores": [
        {
            "areaId": null,
            "score": 999,
            "difference": 0,
            "description": [
                "Your  performance score has not changed this month, it's still at 999. "
            ],
            "areaType": "radius",
            "__typename": "Score"
        },
        {
            "areaId": 1040954,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1039644,
            "score": null,
            "difference": null,
            "description": null,
            "areaType": "neighborhood",
            "__typename": "Score"
        },
        {
            "areaId": 868839,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"11131348",
    "airbnb_property_id": "28863116",
    "homeaway_property_id": null,
    "m_homeaway_property_id": null,
    "title": "OLD CITY GEM! GATED Parking + Roof Deck, Sleeps 9!",
    "room_type": "Entire home/apt",
    "property_type": "Townhouse",
    "adr": 255.1,
    "occ": "permission_denied",
    "revenue": "permission_denied",
    "reviews": 338,
    "rating": 9.4,
    "bedrooms": 3,
    "accommodates": 9,
    "bathrooms": 2.5,
    "latitude": 39.94694,
    "longitude": -75.14657,
    "days_available": 335,
    "img_cover": "https://a0.muscache.com/im/pictures/miso/Hosting-28863116/original/27a5108d-c72c-4526-b2a2-87e4c1007d61.jpeg?aki_policy=x_large",
    "platforms": {
        "airbnb_property_id": "28863116",
        "homeaway_property_id": null
    },
    "regions": {
        "zipcode_ids": [
            3084
        ],
        "neighborhood_ids": [
            127743,
            127803
        ]
    }
}</t>
      </text>
    </comment>
    <comment ref="U20" authorId="0" shapeId="0">
      <text>
        <t>AllTheRooms:{
    "name": "Rittenhouse Square w/ Outdoor Space - 3Bed-3Baths!",
    "rating": 100,
    "areaName": "Rittenhouse Square, Philadelphia, PA 19103, United States",
    "areaId": 1057503,
    "uid": "28433297",
    "providerId": "airbnb",
    "arrangementType": "Entire Home",
    "instantBook": null,
    "isManaged": null,
    "latitude": 39.9525,
    "longitude": -75.18019,
    "url": "https://www.airbnb.com/rooms/28433297",
    "sleeps": 10,
    "bedrooms": 3,
    "bathrooms": 3,
    "image": {
        "t": null,
        "n": "https://a0.muscache.com/im/pictures/381ae435-33f4-40ce-8bce-7b9d0b7b93de.jpg",
        "__typename": "Image"
    },
    "vrps": {
        "value": 982,
        "month": "2022-12-31",
        "__typename": "VrpsScore"
    },
    "isSuperhost": false,
    "dailyRate": 264.037592593,
    "occupancyRate": 0.611898,
    "trackedId": null,
    "reviewsCount": 206,
    "beds": 7,
    "hostName": "Steve &amp; Anne",
    "childrenAllowed": true,
    "eventsAllowed": false,
    "smokingAllowed": false,
    "petsAllowed": false,
    "checkInTime": "15:00",
    "checkOutTime": "11:00",
    "cleaningFee": 118,
    "weeklyDiscountFactor": 0.91,
    "monthlyDiscountFactor": 0.86,
    "scores": [
        {
            "areaId": null,
            "score": 982,
            "difference": 36,
            "description": [
                "Great news your score improved by 36 points, and your overall performance score is now a very impressive 982 points - great work! "
            ],
            "areaType": "radius",
            "__typename": "Score"
        },
        {
            "areaId": 1057503,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"11371265",
    "airbnb_property_id": "28433297",
    "homeaway_property_id": null,
    "m_homeaway_property_id": null,
    "title": "Rittenhouse Square w/ Outdoor Space - 3Bed-3Baths!",
    "room_type": "Entire home/apt",
    "property_type": "Townhouse",
    "adr": 215.65,
    "occ": "permission_denied",
    "revenue": "permission_denied",
    "reviews": 201,
    "rating": 9.6,
    "bedrooms": 3,
    "accommodates": 10,
    "bathrooms": 3.0,
    "latitude": 39.9525,
    "longitude": -75.18019,
    "days_available": 340,
    "img_cover": "https://a0.muscache.com/im/pictures/381ae435-33f4-40ce-8bce-7b9d0b7b93de.jpg?aki_policy=x_large",
    "platforms": {
        "airbnb_property_id": "28433297",
        "homeaway_property_id": null
    },
    "regions": {
        "neighborhood_ids": [
            127743,
            127801
        ],
        "zipcode_ids": [
            3082
        ]
    }
}</t>
      </text>
    </comment>
    <comment ref="V20" authorId="0" shapeId="0">
      <text>
        <t>AllTheRooms:{
    "name": "5-Star Charming Philly Townhouse in Museum Area",
    "rating": 100,
    "areaName": "Fairmount, Philadelphia, PA 19130, United States",
    "areaId": 1047870,
    "uid": "29690060",
    "providerId": "airbnb",
    "arrangementType": "Entire Home",
    "instantBook": null,
    "isManaged": null,
    "latitude": 39.97069,
    "longitude": -75.18075,
    "url": "https://www.airbnb.com/rooms/29690060",
    "sleeps": 5,
    "bedrooms": 3,
    "bathrooms": 1,
    "image": {
        "t": null,
        "n": "https://a0.muscache.com/im/pictures/8f49499d-55fb-4814-a3fb-817e2da34982.jpg",
        "__typename": "Image"
    },
    "vrps": {
        "value": 970,
        "month": "2022-12-31",
        "__typename": "VrpsScore"
    },
    "isSuperhost": true,
    "dailyRate": 180.480252101,
    "occupancyRate": 0.804054,
    "trackedId": null,
    "reviewsCount": 166,
    "beds": 3,
    "hostName": "Richard",
    "childrenAllowed": true,
    "eventsAllowed": false,
    "smokingAllowed": false,
    "petsAllowed": false,
    "checkInTime": "15:00",
    "checkOutTime": "12:00",
    "cleaningFee": 75,
    "weeklyDiscountFactor": 0.9,
    "monthlyDiscountFactor": 0.9,
    "scores": [
        {
            "areaId": null,
            "score": 970,
            "difference": 84,
            "description": [
                "Great news your score improved by 84 points, and your overall performance score is now a very impressive 970 points - great work! "
            ],
            "areaType": "radius",
            "__typename": "Score"
        },
        {
            "areaId": 1047870,
            "score": null,
            "difference": null,
            "description": null,
            "areaType": "postalcode",
            "__typename": "Score"
        },
        {
            "areaId": 1035804,
            "score": null,
            "difference": null,
            "description": null,
            "areaType": "neighborhood",
            "__typename": "Score"
        },
        {
            "areaId": 1033764,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"11444729",
    "airbnb_property_id": "29690060",
    "homeaway_property_id": null,
    "m_homeaway_property_id": null,
    "title": "5-Star Charming Philly Townhouse in Museum Area",
    "room_type": "Entire home/apt",
    "property_type": "House",
    "adr": 212.82,
    "occ": "permission_denied",
    "revenue": "permission_denied",
    "reviews": 163,
    "rating": 10.0,
    "bedrooms": 3,
    "accommodates": 5,
    "bathrooms": 1.0,
    "latitude": 39.97069,
    "longitude": -75.18075,
    "days_available": 327,
    "img_cover": "https://a0.muscache.com/im/pictures/8f49499d-55fb-4814-a3fb-817e2da34982.jpg?aki_policy=x_large",
    "platforms": {
        "airbnb_property_id": "29690060",
        "homeaway_property_id": null
    },
    "regions": {
        "neighborhood_ids": [
            127754
        ],
        "zipcode_ids": [
            3833
        ]
    }
}</t>
      </text>
    </comment>
    <comment ref="W20" authorId="0" shapeId="0">
      <text>
        <t>AllTheRooms:{
    "name": "Sosuite | Stunning &amp; Playful Suite | 4-Bed 3-Bath",
    "rating": 90,
    "areaName": "Chinatown, Philadelphia, PA 19107, United States",
    "areaId": 1052483,
    "uid": "35461090",
    "providerId": "airbnb",
    "arrangementType": "Entire Home",
    "instantBook": null,
    "isManaged": null,
    "latitude": 39.954269,
    "longitude": -75.154869,
    "url": "https://www.airbnb.com/rooms/35461090",
    "sleeps": 8,
    "bedrooms": 3,
    "bathrooms": 3,
    "image": {
        "t": null,
        "n": "https://a0.muscache.com/im/pictures/prohost-api/Hosting-35461090/original/2ae5abf4-0874-4099-8c2a-e7eab6d2b58b.jpeg",
        "__typename": "Image"
    },
    "vrps": {
        "value": 961,
        "month": "2022-12-31",
        "__typename": "VrpsScore"
    },
    "isSuperhost": false,
    "dailyRate": 336.335227273,
    "occupancyRate": 0.61324,
    "trackedId": null,
    "reviewsCount": 177,
    "beds": 4,
    "hostName": "Simon",
    "childrenAllowed": true,
    "eventsAllowed": false,
    "smokingAllowed": false,
    "petsAllowed": true,
    "checkInTime": "16:00",
    "checkOutTime": "11:00",
    "cleaningFee": 0,
    "weeklyDiscountFactor": 0.8,
    "monthlyDiscountFactor": 0.7,
    "scores": [
        {
            "areaId": null,
            "score": 961,
            "difference": -31,
            "description": [
                "A small drop of -31 in  performance score this month, but you're still doing great at 961 points.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1039585,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"13768172",
    "airbnb_property_id": "35461090",
    "homeaway_property_id": null,
    "m_homeaway_property_id": "1764906",
    "title": "Sosuite | Stunning &amp; Playful Suite | 4-Bed 3-Bath",
    "room_type": "Entire home/apt",
    "property_type": "Apartment",
    "adr": 329.15,
    "occ": "permission_denied",
    "revenue": "permission_denied",
    "reviews": 181,
    "rating": 9.0,
    "bedrooms": 3,
    "accommodates": 8,
    "bathrooms": 3.0,
    "latitude": 39.954269,
    "longitude": -75.154869,
    "days_available": 365,
    "img_cover": "https://a0.muscache.com/im/pictures/prohost-api/Hosting-35461090/original/2ae5abf4-0874-4099-8c2a-e7eab6d2b58b.jpeg?aki_policy=x_large",
    "platforms": {
        "airbnb_property_id": "35461090",
        "homeaway_property_id": "1764906"
    },
    "regions": {
        "zipcode_ids": [
            3438
        ],
        "neighborhood_ids": [
            127743,
            127745
        ]
    }
}</t>
      </text>
    </comment>
    <comment ref="X20" authorId="0" shapeId="0">
      <text>
        <t>AllTheRooms:{
    "name": "Chic &amp; Elegant Custom Design in University City!",
    "rating": 100,
    "areaName": "University City, Philadelphia, PA 19143, United States",
    "areaId": 1046816,
    "uid": "37400570",
    "providerId": "airbnb",
    "arrangementType": "Entire Home",
    "instantBook": null,
    "isManaged": null,
    "latitude": 39.94858,
    "longitude": -75.21689,
    "url": "https://www.airbnb.com/rooms/37400570",
    "sleeps": 8,
    "bedrooms": 3,
    "bathrooms": 2,
    "image": {
        "t": null,
        "n": "https://a0.muscache.com/im/pictures/279861b3-169b-46b4-b1d0-2d5c5838e542.jpg",
        "__typename": "Image"
    },
    "vrps": {
        "value": 918,
        "month": "2022-12-31",
        "__typename": "VrpsScore"
    },
    "isSuperhost": true,
    "dailyRate": 181.381271676,
    "occupancyRate": 0.55627,
    "trackedId": null,
    "reviewsCount": 109,
    "beds": 3,
    "hostName": "George &amp; Nicky",
    "childrenAllowed": true,
    "eventsAllowed": false,
    "smokingAllowed": false,
    "petsAllowed": false,
    "checkInTime": "15:00",
    "checkOutTime": "11:00",
    "cleaningFee": 79,
    "weeklyDiscountFactor": 0.84,
    "monthlyDiscountFactor": 0.76,
    "scores": [
        {
            "areaId": null,
            "score": 918,
            "difference": 156,
            "description": [
                "Great news your score improved by 156 points, and your overall performance score is now a very impressive 918 points - great work! "
            ],
            "areaType": "radius",
            "__typename": "Score"
        },
        {
            "areaId": 1046816,
            "score": null,
            "difference": null,
            "description": null,
            "areaType": "postalcode",
            "__typename": "Score"
        },
        {
            "areaId": 1038168,
            "score": null,
            "difference": null,
            "description": null,
            "areaType": "neighborhood",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"14599552",
    "airbnb_property_id": "37400570",
    "homeaway_property_id": null,
    "m_homeaway_property_id": "9052551ha",
    "title": "Chic &amp; Elegant Custom Design in University City!",
    "room_type": "Entire home/apt",
    "property_type": "Apartment",
    "adr": 166.17,
    "occ": "permission_denied",
    "revenue": "permission_denied",
    "reviews": 116,
    "rating": 9.6,
    "bedrooms": 3,
    "accommodates": 8,
    "bathrooms": 2.0,
    "latitude": 39.94858,
    "longitude": -75.21689,
    "days_available": 342,
    "img_cover": "https://a0.muscache.com/im/pictures/279861b3-169b-46b4-b1d0-2d5c5838e542.jpg?aki_policy=x_large",
    "platforms": {
        "airbnb_property_id": "37400570",
        "homeaway_property_id": "9052551ha"
    },
    "regions": {
        "neighborhood_ids": [
            127814
        ],
        "zipcode_ids": [
            4579
        ]
    }
}</t>
      </text>
    </comment>
    <comment ref="Y20" authorId="0" shapeId="0">
      <text>
        <t>AllTheRooms:{
    "name": "\u2764 Center City | Quiet &amp; Secure",
    "rating": 100,
    "areaName": "Chinatown, Philadelphia, PA 19107, United States",
    "areaId": 1052483,
    "uid": "38497874",
    "providerId": "airbnb",
    "arrangementType": "Entire Home",
    "instantBook": null,
    "isManaged": null,
    "latitude": 39.95409,
    "longitude": -75.15513,
    "url": "https://www.airbnb.com/rooms/38497874",
    "sleeps": 10,
    "bedrooms": 3,
    "bathrooms": 3,
    "image": {
        "t": null,
        "n": "https://a0.muscache.com/im/pictures/c8f83033-860b-4eba-9a10-2986789c7608.jpg",
        "__typename": "Image"
    },
    "vrps": {
        "value": 990,
        "month": "2022-12-31",
        "__typename": "VrpsScore"
    },
    "isSuperhost": true,
    "dailyRate": 233.489090909,
    "occupancyRate": 0.517647,
    "trackedId": null,
    "reviewsCount": 107,
    "beds": 6,
    "hostName": "Rafi",
    "childrenAllowed": true,
    "eventsAllowed": false,
    "smokingAllowed": false,
    "petsAllowed": true,
    "checkInTime": "16:00",
    "checkOutTime": "10:00",
    "cleaningFee": 159,
    "weeklyDiscountFactor": 1,
    "monthlyDiscountFactor": 1,
    "scores": [
        {
            "areaId": null,
            "score": 990,
            "difference": 9,
            "description": [
                "Great news your score improved by 9 points, and your overall performance score is now a very impressive 990 points - great work!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1039585,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"14939551",
    "airbnb_property_id": "38497874",
    "homeaway_property_id": null,
    "m_homeaway_property_id": null,
    "title": "\u2764 Center City | Quiet &amp; Secure",
    "room_type": "Entire home/apt",
    "property_type": "Apartment",
    "adr": 302.88,
    "occ": "permission_denied",
    "revenue": "permission_denied",
    "reviews": 107,
    "rating": 9.9,
    "bedrooms": 3,
    "accommodates": 10,
    "bathrooms": 3.0,
    "latitude": 39.95409,
    "longitude": -75.15513,
    "days_available": 307,
    "img_cover": "https://a0.muscache.com/im/pictures/c8f83033-860b-4eba-9a10-2986789c7608.jpg?aki_policy=x_large",
    "platforms": {
        "airbnb_property_id": "38497874",
        "homeaway_property_id": null
    },
    "regions": {
        "neighborhood_ids": [
            127743,
            127745
        ],
        "zipcode_ids": [
            3438
        ]
    }
}</t>
      </text>
    </comment>
    <comment ref="Z20" authorId="0" shapeId="0">
      <text>
        <t>AllTheRooms:{
    "name": "Sosuite | Bright &amp; Spacious Family Home - 4-Beds",
    "rating": 90,
    "areaName": "Chinatown, Philadelphia, PA 19107, United States",
    "areaId": 1052483,
    "uid": "39578844",
    "providerId": "airbnb",
    "arrangementType": "Entire Home",
    "instantBook": null,
    "isManaged": null,
    "latitude": 39.95649,
    "longitude": -75.16024,
    "url": "https://www.airbnb.com/rooms/39578844",
    "sleeps": 8,
    "bedrooms": 3,
    "bathrooms": 2,
    "image": {
        "t": null,
        "n": "https://a0.muscache.com/im/pictures/prohost-api/Hosting-39578844/original/411a9e11-397e-4ee5-96b7-1858af62f938.jpeg",
        "__typename": "Image"
    },
    "vrps": {
        "value": 988,
        "month": "2022-12-31",
        "__typename": "VrpsScore"
    },
    "isSuperhost": false,
    "dailyRate": 288.345728643,
    "occupancyRate": 0.635783,
    "trackedId": null,
    "reviewsCount": 171,
    "beds": 4,
    "hostName": "Simon",
    "childrenAllowed": true,
    "eventsAllowed": false,
    "smokingAllowed": false,
    "petsAllowed": true,
    "checkInTime": "16:00",
    "checkOutTime": "11:00",
    "cleaningFee": 0,
    "weeklyDiscountFactor": 0.8,
    "monthlyDiscountFactor": 0.7,
    "scores": [
        {
            "areaId": null,
            "score": 988,
            "difference": 96,
            "description": [
                "Great news your score improved by 96 points, and your overall performance score is now a very impressive 988 points - great work!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"19400751",
    "airbnb_property_id": "39578844",
    "homeaway_property_id": null,
    "m_homeaway_property_id": "1819914",
    "title": "Sosuite | Bright &amp; Spacious Family Home - 4-Beds",
    "room_type": "Entire home/apt",
    "property_type": "Apartment",
    "adr": 269.0,
    "occ": "permission_denied",
    "revenue": "permission_denied",
    "reviews": 170,
    "rating": 9.0,
    "bedrooms": 3,
    "accommodates": 8,
    "bathrooms": 1.5,
    "latitude": 39.95649,
    "longitude": -75.16024,
    "days_available": 365,
    "img_cover": "https://a0.muscache.com/im/pictures/prohost-api/Hosting-39578844/original/411a9e11-397e-4ee5-96b7-1858af62f938.jpeg?aki_policy=x_large",
    "platforms": {
        "airbnb_property_id": "39578844",
        "homeaway_property_id": "1819914"
    },
    "regions": {
        "neighborhood_ids": [
            127743
        ],
        "zipcode_ids": [
            3438
        ]
    }
}</t>
      </text>
    </comment>
    <comment ref="AA20" authorId="0" shapeId="0">
      <text>
        <t>AllTheRooms:{
    "name": "Old City Charm | Extravagant Duplex | A+ Location",
    "rating": 100,
    "areaName": "Old City, Philadelphia, PA 19106, United States",
    "areaId": 1040954,
    "uid": "39721429",
    "providerId": "airbnb",
    "arrangementType": "Entire Home",
    "instantBook": null,
    "isManaged": null,
    "latitude": 39.95097,
    "longitude": -75.14135,
    "url": "https://www.airbnb.com/rooms/39721429",
    "sleeps": 8,
    "bedrooms": 3,
    "bathrooms": 4,
    "image": {
        "t": null,
        "n": "https://a0.muscache.com/im/pictures/411fa660-b18a-48fa-94a2-a8bbe1ccb93f.jpg",
        "__typename": "Image"
    },
    "vrps": {
        "value": 999,
        "month": "2022-12-31",
        "__typename": "VrpsScore"
    },
    "isSuperhost": true,
    "dailyRate": 502.222014925,
    "occupancyRate": 0.893333,
    "trackedId": null,
    "reviewsCount": 30,
    "beds": 4,
    "hostName": "Johnny",
    "childrenAllowed": true,
    "eventsAllowed": false,
    "smokingAllowed": false,
    "petsAllowed": false,
    "checkInTime": "15:00",
    "checkOutTime": "11:00",
    "cleaningFee": 125,
    "weeklyDiscountFactor": 0.91,
    "monthlyDiscountFactor": 0.86,
    "scores": [
        {
            "areaId": null,
            "score": 999,
            "difference": 0,
            "description": [
                "Your  performance score has not changed this month, it's still at 999. "
            ],
            "areaType": "radius",
            "__typename": "Score"
        },
        {
            "areaId": 1040954,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1038946,
            "score": null,
            "difference": null,
            "description": null,
            "areaType": "neighborhood",
            "__typename": "Score"
        },
        {
            "areaId": 1037676,
            "score": null,
            "difference": null,
            "description": null,
            "areaType": "neighborhood",
            "__typename": "Score"
        },
        {
            "areaId": 868839,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"62485897",
    "airbnb_property_id": "39721429",
    "homeaway_property_id": null,
    "m_homeaway_property_id": null,
    "title": "Old City Charm | Extravagant Duplex | A+ Location",
    "room_type": "Entire home/apt",
    "property_type": "Townhouse",
    "adr": 317.1,
    "occ": "permission_denied",
    "revenue": "permission_denied",
    "reviews": 27,
    "rating": 9.9,
    "bedrooms": 3,
    "accommodates": 8,
    "bathrooms": 3.5,
    "latitude": 39.95097,
    "longitude": -75.14135,
    "days_available": 331,
    "img_cover": "https://a0.muscache.com/im/pictures/411fa660-b18a-48fa-94a2-a8bbe1ccb93f.jpg?aki_policy=x_large",
    "platforms": {
        "airbnb_property_id": "39721429",
        "homeaway_property_id": null
    },
    "regions": {
        "neighborhood_ids": [
            127743,
            127786
        ],
        "zipcode_ids": [
            3084
        ]
    }
}</t>
      </text>
    </comment>
    <comment ref="AB20" authorId="0" shapeId="0">
      <text>
        <t>AllTheRooms:{
    "name": "Fabulously Designed Retreat w/Street Parking",
    "rating": 90,
    "areaName": "Bella Vista, Philadelphia, PA 19147, United States",
    "areaId": 1043362,
    "uid": "42203337",
    "providerId": "airbnb",
    "arrangementType": "Entire Home",
    "instantBook": null,
    "isManaged": null,
    "latitude": 39.93683,
    "longitude": -75.15582,
    "url": "https://www.airbnb.com/rooms/42203337",
    "sleeps": 10,
    "bedrooms": 3,
    "bathrooms": 3,
    "image": {
        "t": null,
        "n": "https://a0.muscache.com/im/pictures/95bb87cc-145f-47d2-a0ec-b2fa43378d05.jpg",
        "__typename": "Image"
    },
    "vrps": {
        "value": 802,
        "month": "2022-12-31",
        "__typename": "VrpsScore"
    },
    "isSuperhost": true,
    "dailyRate": 214.503402299,
    "occupancyRate": 0.533088,
    "trackedId": null,
    "reviewsCount": 109,
    "beds": 4,
    "hostName": "George &amp; Nicky",
    "childrenAllowed": true,
    "eventsAllowed": false,
    "smokingAllowed": false,
    "petsAllowed": false,
    "checkInTime": "15:00",
    "checkOutTime": "11:00",
    "cleaningFee": 98,
    "weeklyDiscountFactor": 0.91,
    "monthlyDiscountFactor": 0.86,
    "scores": [
        {
            "areaId": null,
            "score": 802,
            "difference": 59,
            "description": [
                "Great news your score improved by 59 points, and your overall performance score is now a very impressive 802 points - great work!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1037496,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1033770,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"95199485",
    "airbnb_property_id": "42203337",
    "homeaway_property_id": null,
    "m_homeaway_property_id": null,
    "title": "Fabulously Designed Retreat w/Street Parking",
    "room_type": "Entire home/apt",
    "property_type": "Apartment",
    "adr": 195.32,
    "occ": "permission_denied",
    "revenue": "permission_denied",
    "reviews": 108,
    "rating": 9.2,
    "bedrooms": 3,
    "accommodates": 10,
    "bathrooms": 3.0,
    "latitude": 39.93683,
    "longitude": -75.15582,
    "days_available": 365,
    "img_cover": "https://a0.muscache.com/im/pictures/95bb87cc-145f-47d2-a0ec-b2fa43378d05.jpg?aki_policy=x_large",
    "platforms": {
        "airbnb_property_id": "42203337",
        "homeaway_property_id": null
    },
    "regions": {
        "neighborhood_ids": [
            127735,
            127805
        ],
        "zipcode_ids": [
            4583
        ]
    }
}</t>
      </text>
    </comment>
    <comment ref="AC20" authorId="0" shapeId="0">
      <text>
        <t>AllTheRooms:{
    "name": "Luxurious Modern Retreat Home + Patio",
    "rating": 100,
    "areaName": "South Philadelphia West, Philadelphia, PA 19145, United States",
    "areaId": 1057524,
    "uid": "42194502",
    "providerId": "airbnb",
    "arrangementType": "Entire Home",
    "instantBook": null,
    "isManaged": null,
    "latitude": 39.92914,
    "longitude": -75.18493,
    "url": "https://www.airbnb.com/rooms/42194502",
    "sleeps": 8,
    "bedrooms": 3,
    "bathrooms": 4,
    "image": {
        "t": null,
        "n": "https://a0.muscache.com/im/pictures/miso/Hosting-42194502/original/9a26d9bb-38a8-4d7a-b73b-7075152a62a8.jpeg",
        "__typename": "Image"
    },
    "vrps": {
        "value": 803,
        "month": "2022-12-31",
        "__typename": "VrpsScore"
    },
    "isSuperhost": false,
    "dailyRate": 219.190697674,
    "occupancyRate": 0.68254,
    "trackedId": null,
    "reviewsCount": 125,
    "beds": 4,
    "hostName": "HauteEscapes",
    "childrenAllowed": true,
    "eventsAllowed": false,
    "smokingAllowed": false,
    "petsAllowed": true,
    "checkInTime": "16:00",
    "checkOutTime": "11:00",
    "cleaningFee": 155,
    "weeklyDiscountFactor": 0.85,
    "monthlyDiscountFactor": 0.78,
    "scores": [
        {
            "areaId": null,
            "score": 803,
            "difference": -41,
            "description": [
                "A small drop of -41 in  performance score this month, but you're still doing great at 803 points. "
            ],
            "areaType": "radius",
            "__typename": "Score"
        },
        {
            "areaId": 1057524,
            "score": null,
            "difference": null,
            "description": null,
            "areaType": "postalcode",
            "__typename": "Score"
        },
        {
            "areaId": 1040008,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"95205593",
    "airbnb_property_id": "42194502",
    "homeaway_property_id": null,
    "m_homeaway_property_id": null,
    "title": "Luxurious Modern Retreat Home + Patio",
    "room_type": "Entire home/apt",
    "property_type": "House",
    "adr": 194.75,
    "occ": "permission_denied",
    "revenue": "permission_denied",
    "reviews": 124,
    "rating": 9.5,
    "bedrooms": 3,
    "accommodates": 8,
    "bathrooms": 3.5,
    "latitude": 39.92914,
    "longitude": -75.18493,
    "days_available": 343,
    "img_cover": "https://a0.muscache.com/im/pictures/miso/Hosting-42194502/original/9a26d9bb-38a8-4d7a-b73b-7075152a62a8.jpeg?aki_policy=x_large",
    "platforms": {
        "airbnb_property_id": "42194502",
        "homeaway_property_id": null
    },
    "regions": {
        "zipcode_ids": [
            4581
        ],
        "neighborhood_ids": [
            127797,
            127805
        ]
    }
}</t>
      </text>
    </comment>
    <comment ref="AD20" authorId="0" shapeId="0">
      <text>
        <t>AllTheRooms:{
    "name": "Exquisite Home! Relaxing Rooftop! 3B/2.5B Sleeps 6",
    "rating": 100,
    "areaName": "East Passyunk Crossing, Philadelphia, PA 19148, United States",
    "areaId": 1070802,
    "uid": "42995146",
    "providerId": "airbnb",
    "arrangementType": "Entire Home",
    "instantBook": null,
    "isManaged": null,
    "latitude": 39.92397,
    "longitude": -75.16347,
    "url": "https://www.airbnb.com/rooms/42995146",
    "sleeps": 6,
    "bedrooms": 3,
    "bathrooms": 3,
    "image": {
        "t": null,
        "n": "https://a0.muscache.com/im/pictures/prohost-api/Hosting-42995146/original/43299c5c-040f-4b04-b2da-277b96c825c3.jpeg",
        "__typename": "Image"
    },
    "vrps": {
        "value": 969,
        "month": "2022-12-31",
        "__typename": "VrpsScore"
    },
    "isSuperhost": true,
    "dailyRate": 198.11938326,
    "occupancyRate": 0.698462,
    "trackedId": null,
    "reviewsCount": 187,
    "beds": 4,
    "hostName": "Ashley",
    "childrenAllowed": true,
    "eventsAllowed": false,
    "smokingAllowed": false,
    "petsAllowed": true,
    "checkInTime": null,
    "checkOutTime": "11:00",
    "cleaningFee": 98,
    "weeklyDiscountFactor": 0.91,
    "monthlyDiscountFactor": 0.86,
    "scores": [
        {
            "areaId": null,
            "score": 969,
            "difference": 172,
            "description": [
                "Great news your score improved by 172 points, and your overall performance score is now a very impressive 969 points - great work! "
            ],
            "areaType": "radius",
            "__typename": "Score"
        },
        {
            "areaId": 1070802,
            "score": null,
            "difference": null,
            "description": null,
            "areaType": "postalcode",
            "__typename": "Score"
        },
        {
            "areaId": 1040010,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"124212566",
    "airbnb_property_id": "42995146",
    "homeaway_property_id": null,
    "m_homeaway_property_id": null,
    "title": "Exquisite Home! Relaxing Rooftop! 3B/2.5B Sleeps 6",
    "room_type": "Entire home/apt",
    "property_type": "Townhouse",
    "adr": 171.48,
    "occ": "permission_denied",
    "revenue": "permission_denied",
    "reviews": 181,
    "rating": 9.6,
    "bedrooms": 3,
    "accommodates": 6,
    "bathrooms": 2.5,
    "latitude": 39.92397,
    "longitude": -75.16347,
    "days_available": 335,
    "img_cover": "https://a0.muscache.com/im/pictures/prohost-api/Hosting-42995146/original/06180054-28f8-4936-af94-e52acf12ea13.jpeg?aki_policy=x_large",
    "platforms": {
        "airbnb_property_id": "42995146",
        "homeaway_property_id": null
    },
    "regions": {
        "neighborhood_ids": [
            127805,
            127806
        ],
        "zipcode_ids": [
            4584
        ]
    }
}</t>
      </text>
    </comment>
    <comment ref="AE20" authorId="0" shapeId="0">
      <text>
        <t>AllTheRooms:{
    "name": "Private Patio \u2606Walk Score 91\u2606Drexel, Penn &amp; CHOP",
    "rating": 100,
    "areaName": "West Powelton, Philadelphia, PA 19104, United States",
    "areaId": 1057504,
    "uid": "43881298",
    "providerId": "airbnb",
    "arrangementType": "Entire Home",
    "instantBook": null,
    "isManaged": null,
    "latitude": 39.96254,
    "longitude": -75.20697,
    "url": "https://www.airbnb.com/rooms/43881298",
    "sleeps": 8,
    "bedrooms": 3,
    "bathrooms": 2,
    "image": {
        "t": null,
        "n": "https://a0.muscache.com/im/pictures/570553cd-0fed-483a-b203-e7d6a0c74fdc.jpg",
        "__typename": "Image"
    },
    "vrps": {
        "value": 906,
        "month": "2022-12-31",
        "__typename": "VrpsScore"
    },
    "isSuperhost": true,
    "dailyRate": 192.590096618,
    "occupancyRate": 0.607038,
    "trackedId": null,
    "reviewsCount": 96,
    "beds": 4,
    "hostName": "Matt",
    "childrenAllowed": true,
    "eventsAllowed": false,
    "smokingAllowed": false,
    "petsAllowed": false,
    "checkInTime": "15:00",
    "checkOutTime": "11:00",
    "cleaningFee": 0,
    "weeklyDiscountFactor": 0.9,
    "monthlyDiscountFactor": 0.8,
    "scores": [
        {
            "areaId": null,
            "score": 906,
            "difference": 55,
            "description": [
                "Great news your score improved by 55 points, and your overall performance score is now a very impressive 906 points - great work! "
            ],
            "areaType": "radius",
            "__typename": "Score"
        },
        {
            "areaId": 1057504,
            "score": null,
            "difference": null,
            "description": null,
            "areaType": "postalcode",
            "__typename": "Score"
        },
        {
            "areaId": 1036004,
            "score": null,
            "difference": null,
            "description": null,
            "areaType": "neighborhood",
            "__typename": "Score"
        },
        {
            "areaId": 1033789,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"141529655",
    "airbnb_property_id": "43881298",
    "homeaway_property_id": null,
    "m_homeaway_property_id": "9472869ha",
    "title": "Private Patio \u2606Walk Score 91\u2606Drexel, Penn &amp; CHOP",
    "room_type": "Entire home/apt",
    "property_type": "House",
    "adr": 258.53,
    "occ": "permission_denied",
    "revenue": "permission_denied",
    "reviews": 96,
    "rating": 9.9,
    "bedrooms": 3,
    "accommodates": 8,
    "bathrooms": 1.5,
    "latitude": 39.96254,
    "longitude": -75.20697,
    "days_available": 316,
    "img_cover": "https://a0.muscache.com/im/pictures/570553cd-0fed-483a-b203-e7d6a0c74fdc.jpg?aki_policy=x_large",
    "platforms": {
        "airbnb_property_id": "43881298",
        "homeaway_property_id": "9472869ha"
    },
    "regions": {
        "zipcode_ids": [
            3083
        ]
    }
}</t>
      </text>
    </comment>
    <comment ref="AF20" authorId="0" shapeId="0">
      <text>
        <t>AllTheRooms:{
    "name": "Sosuite | Chic 3BR 2BA Loft + Discounted Parking &amp;",
    "rating": 100,
    "areaName": "West Poplar, Philadelphia, PA 19123, United States",
    "areaId": 1057439,
    "uid": "44687841",
    "providerId": "airbnb",
    "arrangementType": "Entire Home",
    "instantBook": null,
    "isManaged": null,
    "latitude": 39.96249,
    "longitude": -75.15585,
    "url": "https://www.airbnb.com/rooms/44687841",
    "sleeps": 6,
    "bedrooms": 3,
    "bathrooms": 2,
    "image": {
        "t": null,
        "n": "https://a0.muscache.com/im/pictures/prohost-api/Hosting-44687841/original/1bdb7d90-2eb4-46a2-9a68-ed71d7327861.jpeg",
        "__typename": "Image"
    },
    "vrps": {
        "value": 988,
        "month": "2022-12-31",
        "__typename": "VrpsScore"
    },
    "isSuperhost": false,
    "dailyRate": 255.531292517,
    "occupancyRate": 0.583333,
    "trackedId": null,
    "reviewsCount": 115,
    "beds": 3,
    "hostName": "Simon",
    "childrenAllowed": true,
    "eventsAllowed": false,
    "smokingAllowed": false,
    "petsAllowed": true,
    "checkInTime": "16:00",
    "checkOutTime": "11:00",
    "cleaningFee": 0,
    "weeklyDiscountFactor": 0.8,
    "monthlyDiscountFactor": 0.7,
    "scores": [
        {
            "areaId": null,
            "score": 988,
            "difference": 5,
            "description": [
                "Great news your score improved by 5 points, and your overall performance score is now a very impressive 988 points - great work!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"158172202",
    "airbnb_property_id": "44687841",
    "homeaway_property_id": null,
    "m_homeaway_property_id": "2051435",
    "title": "Sosuite | Chic 3BR 2BA Loft + Discounted Parking &amp; Private Terrace",
    "room_type": "Entire home/apt",
    "property_type": "Loft",
    "adr": 286.1,
    "occ": "permission_denied",
    "revenue": "permission_denied",
    "reviews": 125,
    "rating": 9.5,
    "bedrooms": 3,
    "accommodates": 6,
    "bathrooms": 2.0,
    "latitude": 39.96249,
    "longitude": -75.15585,
    "days_available": 321,
    "img_cover": "https://a0.muscache.com/im/pictures/prohost-api/Hosting-44687841/original/1bdb7d90-2eb4-46a2-9a68-ed71d7327861.jpeg?aki_policy=x_large",
    "platforms": {
        "airbnb_property_id": "44687841",
        "homeaway_property_id": "2051435"
    },
    "regions": {
        "neighborhood_ids": [
            127798
        ],
        "zipcode_ids": [
            3826
        ]
    }
}</t>
      </text>
    </comment>
    <comment ref="AG20" authorId="0" shapeId="0">
      <text>
        <t>AllTheRooms:{
    "name": "Sosuite | Welcoming 3BR Loft + on-site discounted",
    "rating": 100,
    "areaName": "West Poplar, Philadelphia, PA 19123, United States",
    "areaId": 1057439,
    "uid": "44766523",
    "providerId": "airbnb",
    "arrangementType": "Entire Home",
    "instantBook": null,
    "isManaged": null,
    "latitude": 39.96249,
    "longitude": -75.15585,
    "url": "https://www.airbnb.com/rooms/44766523",
    "sleeps": 6,
    "bedrooms": 3,
    "bathrooms": 2,
    "image": {
        "t": null,
        "n": "https://a0.muscache.com/im/pictures/c9e332e3-068f-4749-9b81-def7889375c9.jpg",
        "__typename": "Image"
    },
    "vrps": {
        "value": 977,
        "month": "2022-12-31",
        "__typename": "VrpsScore"
    },
    "isSuperhost": false,
    "dailyRate": 254.073020833,
    "occupancyRate": 0.674157,
    "trackedId": null,
    "reviewsCount": 63,
    "beds": 3,
    "hostName": "Simon",
    "childrenAllowed": true,
    "eventsAllowed": false,
    "smokingAllowed": false,
    "petsAllowed": true,
    "checkInTime": "16:00",
    "checkOutTime": "11:00",
    "cleaningFee": 0,
    "weeklyDiscountFactor": 0.8,
    "monthlyDiscountFactor": 0.7,
    "scores": [
        {
            "areaId": null,
            "score": 977,
            "difference": -2,
            "description": [
                "Your  performance score has not changed this month, it's still at 977.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"159010016",
    "airbnb_property_id": "44766523",
    "homeaway_property_id": null,
    "m_homeaway_property_id": "2051445",
    "title": "Sosuite | Welcoming 3BR Loft + on-site discounted",
    "room_type": "Entire home/apt",
    "property_type": "Loft",
    "adr": 272.34,
    "occ": "permission_denied",
    "revenue": "permission_denied",
    "reviews": 65,
    "rating": 9.4,
    "bedrooms": 3,
    "accommodates": 6,
    "bathrooms": 2.0,
    "latitude": 39.96249,
    "longitude": -75.15585,
    "days_available": 305,
    "img_cover": "https://a0.muscache.com/im/pictures/c9e332e3-068f-4749-9b81-def7889375c9.jpg?aki_policy=x_large",
    "platforms": {
        "airbnb_property_id": "44766523",
        "homeaway_property_id": "2051445"
    },
    "regions": {
        "zipcode_ids": [
            3826
        ],
        "neighborhood_ids": [
            127798
        ]
    }
}</t>
      </text>
    </comment>
    <comment ref="AH20" authorId="0" shapeId="0">
      <text>
        <t>AllTheRooms:{
    "name": "Sosuite | Fun &amp; Gorgeous Downtown Apartment | 4Bed",
    "rating": 90,
    "areaName": "Chinatown, Philadelphia, PA 19107, United States",
    "areaId": 1052483,
    "uid": "45583573",
    "providerId": "airbnb",
    "arrangementType": "Entire Home",
    "instantBook": null,
    "isManaged": null,
    "latitude": 39.95427,
    "longitude": -75.15487,
    "url": "https://www.airbnb.com/rooms/45583573",
    "sleeps": 8,
    "bedrooms": 3,
    "bathrooms": 3,
    "image": {
        "t": null,
        "n": "https://a0.muscache.com/im/pictures/prohost-api/Hosting-45583573/original/d6afea54-cb71-443a-a8ec-b2d0d43bd38b.jpeg",
        "__typename": "Image"
    },
    "vrps": {
        "value": 881,
        "month": "2022-12-31",
        "__typename": "VrpsScore"
    },
    "isSuperhost": false,
    "dailyRate": 325.132478632,
    "occupancyRate": 0.541667,
    "trackedId": null,
    "reviewsCount": 72,
    "beds": 4,
    "hostName": "Sosuite",
    "childrenAllowed": true,
    "eventsAllowed": false,
    "smokingAllowed": false,
    "petsAllowed": true,
    "checkInTime": "16:00",
    "checkOutTime": "11:00",
    "cleaningFee": 0,
    "weeklyDiscountFactor": 0.8,
    "monthlyDiscountFactor": 0.7,
    "scores": [
        {
            "areaId": null,
            "score": 881,
            "difference": -83,
            "description": [
                "A small drop of -83 in  performance score this month, but you're still doing great at 881 points.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1039585,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"172206071",
    "airbnb_property_id": "45583573",
    "homeaway_property_id": null,
    "m_homeaway_property_id": "2075777",
    "title": "Sosuite | Fun &amp; Gorgeous Downtown Apartment | 4Bed 3Bath",
    "room_type": "Entire home/apt",
    "property_type": "Apartment",
    "adr": 323.89,
    "occ": "permission_denied",
    "revenue": "permission_denied",
    "reviews": 81,
    "rating": 8.5,
    "bedrooms": 3,
    "accommodates": 8,
    "bathrooms": 3.0,
    "latitude": 39.95427,
    "longitude": -75.15487,
    "days_available": 347,
    "img_cover": "https://a0.muscache.com/im/pictures/prohost-api/Hosting-45583573/original/d6afea54-cb71-443a-a8ec-b2d0d43bd38b.jpeg?aki_policy=x_large",
    "platforms": {
        "airbnb_property_id": "45583573",
        "homeaway_property_id": "2075777"
    },
    "regions": {
        "zipcode_ids": [
            3438
        ],
        "neighborhood_ids": [
            127743,
            127745
        ]
    }
}</t>
      </text>
    </comment>
    <comment ref="AI20" authorId="0" shapeId="0">
      <text>
        <t>AllTheRooms:{
    "name": "Ultra Modern Townhouse | Roofdeck | Parking Incl",
    "rating": 100,
    "areaName": "Olde Kensington, Philadelphia, PA 19122, United States",
    "areaId": 1041184,
    "uid": "45456752",
    "providerId": "airbnb",
    "arrangementType": "Entire Home",
    "instantBook": null,
    "isManaged": null,
    "latitude": 39.97202,
    "longitude": -75.13643,
    "url": "https://www.airbnb.com/rooms/45456752",
    "sleeps": 8,
    "bedrooms": 3,
    "bathrooms": 3,
    "image": {
        "t": null,
        "n": "https://a0.muscache.com/im/pictures/miso/Hosting-45456752/original/07fa770b-f59c-469f-9e14-950e8fccba5b.jpeg",
        "__typename": "Image"
    },
    "vrps": {
        "value": 981,
        "month": "2022-12-31",
        "__typename": "VrpsScore"
    },
    "isSuperhost": true,
    "dailyRate": 231.856635514,
    "occupancyRate": 0.601124,
    "trackedId": null,
    "reviewsCount": 93,
    "beds": 4,
    "hostName": "Rafi",
    "childrenAllowed": true,
    "eventsAllowed": false,
    "smokingAllowed": false,
    "petsAllowed": true,
    "checkInTime": "16:00",
    "checkOutTime": "10:00",
    "cleaningFee": 159,
    "weeklyDiscountFactor": 1,
    "monthlyDiscountFactor": 1,
    "scores": [
        {
            "areaId": null,
            "score": 981,
            "difference": 24,
            "description": [
                "Great news your score improved by 24 points, and your overall performance score is now a very impressive 981 points - great work! "
            ],
            "areaType": "radius",
            "__typename": "Score"
        },
        {
            "areaId": 1041184,
            "score": null,
            "difference": null,
            "description": null,
            "areaType": "postalcode",
            "__typename": "Score"
        },
        {
            "areaId": 1037487,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"176350397",
    "airbnb_property_id": "45456752",
    "homeaway_property_id": null,
    "m_homeaway_property_id": null,
    "title": "Ultra Modern Townhouse | Roofdeck | Parking Incl",
    "room_type": "Entire home/apt",
    "property_type": "Townhouse",
    "adr": 259.51,
    "occ": "permission_denied",
    "revenue": "permission_denied",
    "reviews": 91,
    "rating": 9.8,
    "bedrooms": 3,
    "accommodates": 8,
    "bathrooms": 2.5,
    "latitude": 39.97202,
    "longitude": -75.13643,
    "days_available": 317,
    "img_cover": "https://a0.muscache.com/im/pictures/miso/Hosting-45456752/original/07fa770b-f59c-469f-9e14-950e8fccba5b.jpeg?aki_policy=x_large",
    "platforms": {
        "airbnb_property_id": "45456752",
        "homeaway_property_id": null
    },
    "regions": {
        "neighborhood_ids": [
            127787
        ],
        "zipcode_ids": [
            3450
        ]
    }
}</t>
      </text>
    </comment>
    <comment ref="AJ20" authorId="0" shapeId="0">
      <text>
        <t>AllTheRooms:{
    "name": "IN THE HEART OF CENTER CITY! LARGE BI-LEVEL 3/2",
    "rating": 90,
    "areaName": "Washington Square West, Philadelphia, PA 19107, United States",
    "areaId": 1052483,
    "uid": "45750402",
    "providerId": "airbnb",
    "arrangementType": "Entire Home",
    "instantBook": null,
    "isManaged": null,
    "latitude": 39.94784,
    "longitude": -75.16013,
    "url": "https://www.airbnb.com/rooms/45750402",
    "sleeps": 10,
    "bedrooms": 3,
    "bathrooms": 2,
    "image": {
        "t": null,
        "n": "https://a0.muscache.com/im/pictures/702ae3c9-10f6-4612-a505-b7692fc577a8.jpg",
        "__typename": "Image"
    },
    "vrps": {
        "value": 989,
        "month": "2022-12-31",
        "__typename": "VrpsScore"
    },
    "isSuperhost": false,
    "dailyRate": 286.428057554,
    "occupancyRate": 0.837349,
    "trackedId": null,
    "reviewsCount": 236,
    "beds": 4,
    "hostName": "Brittani",
    "childrenAllowed": true,
    "eventsAllowed": false,
    "smokingAllowed": false,
    "petsAllowed": true,
    "checkInTime": "16:00",
    "checkOutTime": "10:00",
    "cleaningFee": 115,
    "weeklyDiscountFactor": 0.9,
    "monthlyDiscountFactor": 0.9,
    "scores": [
        {
            "areaId": null,
            "score": 989,
            "difference": 17,
            "description": [
                "Great news your score improved by 17 points, and your overall performance score is now a very impressive 989 points - great work!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1039629,
            "score": null,
            "difference": null,
            "description": null,
            "areaType": "neighborhood",
            "__typename": "Score"
        },
        {
            "areaId": 1039580,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"176591702",
    "airbnb_property_id": "45750402",
    "homeaway_property_id": null,
    "m_homeaway_property_id": null,
    "title": "IN THE HEART OF CENTER CITY! LARGE BI-LEVEL 3/2",
    "room_type": "Entire home/apt",
    "property_type": "Apartment",
    "adr": 241.42,
    "occ": "permission_denied",
    "revenue": "permission_denied",
    "reviews": 230,
    "rating": 9.1,
    "bedrooms": 3,
    "accommodates": 10,
    "bathrooms": 2.0,
    "latitude": 39.94784,
    "longitude": -75.16013,
    "days_available": 340,
    "img_cover": "https://a0.muscache.com/im/pictures/702ae3c9-10f6-4612-a505-b7692fc577a8.jpg?aki_policy=x_large",
    "platforms": {
        "airbnb_property_id": "45750402",
        "homeaway_property_id": null
    },
    "regions": {
        "neighborhood_ids": [
            127743,
            127761,
            127815
        ],
        "zipcode_ids": [
            3438
        ]
    }
}</t>
      </text>
    </comment>
    <comment ref="AK20" authorId="0" shapeId="0">
      <text>
        <t>AllTheRooms:{
    "name": "Sosuite | Modern &amp; Design Family home near Center",
    "rating": 90,
    "areaName": "Chinatown, Philadelphia, PA 19107, United States",
    "areaId": 1052483,
    "uid": "45940773",
    "providerId": "airbnb",
    "arrangementType": "Entire Home",
    "instantBook": null,
    "isManaged": null,
    "latitude": 39.95665,
    "longitude": -75.16021,
    "url": "https://www.airbnb.com/rooms/45940773",
    "sleeps": 6,
    "bedrooms": 3,
    "bathrooms": 1,
    "image": {
        "t": null,
        "n": "https://a0.muscache.com/im/pictures/bb952034-cd65-45bf-b59e-04c26a644927.jpg",
        "__typename": "Image"
    },
    "vrps": {
        "value": 941,
        "month": "2022-12-31",
        "__typename": "VrpsScore"
    },
    "isSuperhost": false,
    "dailyRate": 273.322793724,
    "occupancyRate": 0.57265,
    "trackedId": null,
    "reviewsCount": 70,
    "beds": 3,
    "hostName": "Sosuite",
    "childrenAllowed": true,
    "eventsAllowed": false,
    "smokingAllowed": false,
    "petsAllowed": true,
    "checkInTime": "16:00",
    "checkOutTime": "11:00",
    "cleaningFee": 0,
    "weeklyDiscountFactor": 0.8,
    "monthlyDiscountFactor": 0.7,
    "scores": [
        {
            "areaId": null,
            "score": 941,
            "difference": -30,
            "description": [
                "A small drop of -30 in  performance score this month, but you're still doing great at 941 points. "
            ],
            "areaType": "radius",
            "__typename": "Score"
        },
        {
            "areaId": 1052483,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"183148975",
    "airbnb_property_id": "45940773",
    "homeaway_property_id": null,
    "m_homeaway_property_id": "2096160",
    "title": "Sosuite | Modern &amp; Design Family home near Center",
    "room_type": "Entire home/apt",
    "property_type": "Apartment",
    "adr": 253.27,
    "occ": "permission_denied",
    "revenue": "permission_denied",
    "reviews": 75,
    "rating": 8.8,
    "bedrooms": 3,
    "accommodates": 6,
    "bathrooms": 1.0,
    "latitude": 39.95665,
    "longitude": -75.16021,
    "days_available": 309,
    "img_cover": "https://a0.muscache.com/im/pictures/bb952034-cd65-45bf-b59e-04c26a644927.jpg?aki_policy=x_large",
    "platforms": {
        "airbnb_property_id": "45940773",
        "homeaway_property_id": "2096160"
    },
    "regions": {
        "neighborhood_ids": [
            127743
        ],
        "zipcode_ids": [
            3438
        ]
    }
}</t>
      </text>
    </comment>
    <comment ref="E26" authorId="0" shapeId="0">
      <text>
        <t>AllTheRooms:{
    "name": "Spacious 4BD/3BA, HUGE Roof Deck",
    "rating": 100,
    "areaName": "Point Breeze, Philadelphia, PA 19146, United States",
    "areaId": 1057525,
    "uid": "16411359",
    "providerId": "airbnb",
    "arrangementType": "Entire Home",
    "instantBook": null,
    "isManaged": null,
    "latitude": 39.93716,
    "longitude": -75.17572,
    "url": "https://www.airbnb.com/rooms/16411359",
    "sleeps": 12,
    "bedrooms": 4,
    "bathrooms": 3,
    "image": {
        "t": null,
        "n": "https://a0.muscache.com/im/pictures/miso/Hosting-16411359/original/424e6dae-ffc8-470d-99af-660c55c15985.jpeg",
        "__typename": "Image"
    },
    "vrps": {
        "value": 933,
        "month": "2022-12-31",
        "__typename": "VrpsScore"
    },
    "isSuperhost": false,
    "dailyRate": 405.47392638,
    "occupancyRate": 0.504644,
    "trackedId": null,
    "reviewsCount": 112,
    "beds": 6,
    "hostName": "Anne",
    "childrenAllowed": true,
    "eventsAllowed": false,
    "smokingAllowed": false,
    "petsAllowed": false,
    "checkInTime": "16:00",
    "checkOutTime": "11:00",
    "cleaningFee": 130,
    "weeklyDiscountFactor": 0.85,
    "monthlyDiscountFactor": 0.65,
    "scores": [
        {
            "areaId": null,
            "score": 933,
            "difference": -59,
            "description": [
                "A small drop of -59 in  performance score this month, but you're still doing great at 933 points.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1040008,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"4897276",
    "airbnb_property_id": "16411359",
    "homeaway_property_id": null,
    "m_homeaway_property_id": "970782",
    "title": "Spacious 4BD/3BA, HUGE Roof Deck",
    "room_type": "Entire home/apt",
    "property_type": "Townhouse",
    "adr": 448.39,
    "occ": "permission_denied",
    "revenue": "permission_denied",
    "reviews": 198,
    "rating": 9.5,
    "bedrooms": 4,
    "accommodates": 12,
    "bathrooms": 3.0,
    "latitude": 39.93716,
    "longitude": -75.17572,
    "days_available": 308,
    "img_cover": "https://a0.muscache.com/im/pictures/miso/Hosting-16411359/original/424e6dae-ffc8-470d-99af-660c55c15985.jpeg?aki_policy=x_large",
    "platforms": {
        "airbnb_property_id": "16411359",
        "homeaway_property_id": "970782"
    },
    "regions": {
        "zipcode_ids": [
            4582
        ],
        "neighborhood_ids": [
            127797,
            127805
        ]
    }
}</t>
      </text>
    </comment>
    <comment ref="F26" authorId="0" shapeId="0">
      <text>
        <t>AllTheRooms:{
    "name": "Modern 4BD/3BA,Chefs Kitchen,Roofdeck &amp; Spa Baths",
    "rating": 100,
    "areaName": "Southwest Center City, Philadelphia, PA 19146, United States",
    "areaId": 1057525,
    "uid": "17406736",
    "providerId": "airbnb",
    "arrangementType": "Entire Home",
    "instantBook": null,
    "isManaged": null,
    "latitude": 39.93981,
    "longitude": -75.17622,
    "url": "https://www.airbnb.com/rooms/17406736",
    "sleeps": 12,
    "bedrooms": 4,
    "bathrooms": 3,
    "image": {
        "t": null,
        "n": "https://a0.muscache.com/im/pictures/miso/Hosting-17406736/original/5d45bff2-e9ac-4dad-a1db-ba1ebb3a9e7e.jpeg",
        "__typename": "Image"
    },
    "vrps": {
        "value": 999,
        "month": "2022-12-31",
        "__typename": "VrpsScore"
    },
    "isSuperhost": true,
    "dailyRate": 466.505898876,
    "occupancyRate": 0.597315,
    "trackedId": null,
    "reviewsCount": 136,
    "beds": 6,
    "hostName": "Sean",
    "childrenAllowed": true,
    "eventsAllowed": false,
    "smokingAllowed": false,
    "petsAllowed": false,
    "checkInTime": "16:00",
    "checkOutTime": "11:00",
    "cleaningFee": 130,
    "weeklyDiscountFactor": 0.9,
    "monthlyDiscountFactor": 0.72,
    "scores": [
        {
            "areaId": null,
            "score": 999,
            "difference": 0,
            "description": [
                "Your  performance score has not changed this month, it's still at 999.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1035905,
            "score": null,
            "difference": null,
            "description": null,
            "areaType": "neighborhood",
            "__typename": "Score"
        },
        {
            "areaId": 1033725,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"5182624",
    "airbnb_property_id": "17406736",
    "homeaway_property_id": null,
    "m_homeaway_property_id": "970791",
    "title": "Modern 4BD/3BA,Chefs Kitchen,Roofdeck &amp; Spa Baths",
    "room_type": "Entire home/apt",
    "property_type": "Townhouse",
    "adr": 520.86,
    "occ": "permission_denied",
    "revenue": "permission_denied",
    "reviews": 202,
    "rating": 9.8,
    "bedrooms": 4,
    "accommodates": 12,
    "bathrooms": 3.0,
    "latitude": 39.93981,
    "longitude": -75.17622,
    "days_available": 352,
    "img_cover": "https://a0.muscache.com/im/pictures/miso/Hosting-17406736/original/5d45bff2-e9ac-4dad-a1db-ba1ebb3a9e7e.jpeg?aki_policy=x_large",
    "platforms": {
        "airbnb_property_id": "17406736",
        "homeaway_property_id": "970791"
    },
    "regions": {
        "neighborhood_ids": [
            127805,
            127807
        ],
        "zipcode_ids": [
            4582
        ]
    }
}</t>
      </text>
    </comment>
    <comment ref="G26" authorId="0" shapeId="0">
      <text>
        <t>AllTheRooms:{
    "name": "Large + Comfortable! Great Location! Sleeps 14!",
    "rating": 90,
    "areaName": "Pennsport, Philadelphia, PA 19147, United States",
    "areaId": 1043362,
    "uid": "19830560",
    "providerId": "airbnb",
    "arrangementType": "Entire Home",
    "instantBook": null,
    "isManaged": null,
    "latitude": 39.93412,
    "longitude": -75.14953,
    "url": "https://www.airbnb.com/rooms/19830560",
    "sleeps": 14,
    "bedrooms": 4,
    "bathrooms": 4,
    "image": {
        "t": null,
        "n": "https://a0.muscache.com/im/pictures/340a55c2-d006-4886-8a51-f81a3fc5aaf5.jpg",
        "__typename": "Image"
    },
    "vrps": {
        "value": 987,
        "month": "2022-12-31",
        "__typename": "VrpsScore"
    },
    "isSuperhost": false,
    "dailyRate": 308.134078212,
    "occupancyRate": 0.521866,
    "trackedId": null,
    "reviewsCount": 262,
    "beds": 4,
    "hostName": "Jon And Carmen",
    "childrenAllowed": true,
    "eventsAllowed": false,
    "smokingAllowed": false,
    "petsAllowed": true,
    "checkInTime": "15:00",
    "checkOutTime": "11:00",
    "cleaningFee": 140,
    "weeklyDiscountFactor": 0.88,
    "monthlyDiscountFactor": 0.83,
    "scores": [
        {
            "areaId": null,
            "score": 987,
            "difference": 57,
            "description": [
                "Great news your score improved by 57 points, and your overall performance score is now a very impressive 987 points - great work!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1039026,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1033803,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"6769235",
    "airbnb_property_id": "19830560",
    "homeaway_property_id": null,
    "m_homeaway_property_id": "4656882ha",
    "title": "Large + Comfortable! Great Location! Sleeps 14!",
    "room_type": "Entire home/apt",
    "property_type": "Townhouse",
    "adr": 224.9,
    "occ": "permission_denied",
    "revenue": "permission_denied",
    "reviews": 270,
    "rating": 9.1,
    "bedrooms": 4,
    "accommodates": 14,
    "bathrooms": 4.0,
    "latitude": 39.93412,
    "longitude": -75.14953,
    "days_available": 349,
    "img_cover": "https://a0.muscache.com/im/pictures/340a55c2-d006-4886-8a51-f81a3fc5aaf5.jpg?aki_policy=x_large",
    "platforms": {
        "airbnb_property_id": "19830560",
        "homeaway_property_id": "4656882ha"
    },
    "regions": {
        "zipcode_ids": [
            4583
        ],
        "neighborhood_ids": [
            127795,
            127805
        ]
    }
}</t>
      </text>
    </comment>
    <comment ref="H26" authorId="0" shapeId="0">
      <text>
        <t>AllTheRooms:{
    "name": "Remarkable Downtown Home! Roof Deck! Sleeps 2-16+!",
    "rating": 90,
    "areaName": "Point Breeze, Philadelphia, PA 19146, United States",
    "areaId": 1057525,
    "uid": "24017243",
    "providerId": "airbnb",
    "arrangementType": "Entire Home",
    "instantBook": null,
    "isManaged": null,
    "latitude": 39.93574,
    "longitude": -75.173,
    "url": "https://www.airbnb.com/rooms/24017243",
    "sleeps": 16,
    "bedrooms": 4,
    "bathrooms": 3,
    "image": {
        "t": null,
        "n": "https://a0.muscache.com/im/pictures/bc6a573d-59a3-4173-8502-f2f485386815.jpg",
        "__typename": "Image"
    },
    "vrps": {
        "value": 961,
        "month": "2022-12-31",
        "__typename": "VrpsScore"
    },
    "isSuperhost": false,
    "dailyRate": 292.058550725,
    "occupancyRate": 0.547619,
    "trackedId": null,
    "reviewsCount": 266,
    "beds": 4,
    "hostName": "Vananh",
    "childrenAllowed": true,
    "eventsAllowed": false,
    "smokingAllowed": false,
    "petsAllowed": false,
    "checkInTime": "15:00",
    "checkOutTime": "11:00",
    "cleaningFee": 125,
    "weeklyDiscountFactor": 0.91,
    "monthlyDiscountFactor": 0.86,
    "scores": [
        {
            "areaId": null,
            "score": 961,
            "difference": 34,
            "description": [
                "Great news your score improved by 34 points, and your overall performance score is now a very impressive 961 points - great work!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1040008,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"8997881",
    "airbnb_property_id": "24017243",
    "homeaway_property_id": null,
    "m_homeaway_property_id": "4937096ha",
    "title": "Remarkable Downtown Home! Roof Deck! Sleeps 2-16+!",
    "room_type": "Entire home/apt",
    "property_type": "Townhouse",
    "adr": 213.24,
    "occ": "permission_denied",
    "revenue": "permission_denied",
    "reviews": 274,
    "rating": 9.2,
    "bedrooms": 4,
    "accommodates": 16,
    "bathrooms": 3.0,
    "latitude": 39.93574,
    "longitude": -75.173,
    "days_available": 362,
    "img_cover": "https://a0.muscache.com/im/pictures/bc6a573d-59a3-4173-8502-f2f485386815.jpg?aki_policy=x_large",
    "platforms": {
        "airbnb_property_id": "24017243",
        "homeaway_property_id": "4937096ha"
    },
    "regions": {
        "neighborhood_ids": [
            127797,
            127805
        ],
        "zipcode_ids": [
            4582
        ]
    }
}</t>
      </text>
    </comment>
    <comment ref="I26" authorId="0" shapeId="0">
      <text>
        <t>AllTheRooms:{
    "name": "PENN &amp; CHOP \u2b50\ufe0fTop rated Philly Airbnb\u2b50\ufe0f Roof deck",
    "rating": 100,
    "areaName": "Gray's Ferry, Philadelphia, PA 19146, United States",
    "areaId": 1057525,
    "uid": "24196894",
    "providerId": "airbnb",
    "arrangementType": "Entire Home",
    "instantBook": null,
    "isManaged": null,
    "latitude": 39.93817,
    "longitude": -75.18893,
    "url": "https://www.airbnb.com/rooms/24196894",
    "sleeps": 8,
    "bedrooms": 4,
    "bathrooms": 3,
    "image": {
        "t": null,
        "n": "https://a0.muscache.com/im/pictures/25c9aefe-db48-4355-a9f6-ab4b6a81d963.jpg",
        "__typename": "Image"
    },
    "vrps": {
        "value": 930,
        "month": "2022-12-31",
        "__typename": "VrpsScore"
    },
    "isSuperhost": false,
    "dailyRate": 233.921129568,
    "occupancyRate": 0.602241,
    "trackedId": null,
    "reviewsCount": 235,
    "beds": 5,
    "hostName": "Jennifer",
    "childrenAllowed": true,
    "eventsAllowed": false,
    "smokingAllowed": false,
    "petsAllowed": true,
    "checkInTime": "15:00",
    "checkOutTime": "11:00",
    "cleaningFee": 0,
    "weeklyDiscountFactor": 0.9,
    "monthlyDiscountFactor": 0.5,
    "scores": [
        {
            "areaId": null,
            "score": 930,
            "difference": 18,
            "description": [
                "Great news your score improved by 18 points, and your overall performance score is now a very impressive 930 points - great work!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1038837,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"9093405",
    "airbnb_property_id": "24196894",
    "homeaway_property_id": null,
    "m_homeaway_property_id": "7601400ha",
    "title": "PENN &amp; CHOP \u2b50\ufe0fTop rated Philly Airbnb\u2b50\ufe0f Roof deck",
    "room_type": "Entire home/apt",
    "property_type": "Townhouse",
    "adr": 293.3,
    "occ": "permission_denied",
    "revenue": "permission_denied",
    "reviews": 248,
    "rating": 9.6,
    "bedrooms": 4,
    "accommodates": 8,
    "bathrooms": 3.0,
    "latitude": 39.93817,
    "longitude": -75.18893,
    "days_available": 323,
    "img_cover": "https://a0.muscache.com/im/pictures/25c9aefe-db48-4355-a9f6-ab4b6a81d963.jpg?aki_policy=x_large",
    "platforms": {
        "airbnb_property_id": "24196894",
        "homeaway_property_id": "7601400ha"
    },
    "regions": {
        "neighborhood_ids": [
            127763,
            127805
        ],
        "zipcode_ids": [
            4582
        ]
    }
}</t>
      </text>
    </comment>
    <comment ref="J26" authorId="0" shapeId="0">
      <text>
        <t>AllTheRooms:{
    "name": "Fairmount Convenient+Spacious 4B/2B+Sleeps 9",
    "rating": 90,
    "areaName": "Fairmount, Philadelphia, PA 19130, United States",
    "areaId": 1047870,
    "uid": "26227285",
    "providerId": "airbnb",
    "arrangementType": "Entire Home",
    "instantBook": null,
    "isManaged": null,
    "latitude": 39.97124,
    "longitude": -75.17979,
    "url": "https://www.airbnb.com/rooms/26227285",
    "sleeps": 9,
    "bedrooms": 4,
    "bathrooms": 2,
    "image": {
        "t": null,
        "n": "https://a0.muscache.com/im/pictures/df9af450-fd05-49db-9937-fa4595a8acb6.jpg",
        "__typename": "Image"
    },
    "vrps": {
        "value": 826,
        "month": "2022-12-31",
        "__typename": "VrpsScore"
    },
    "isSuperhost": false,
    "dailyRate": 175.793930636,
    "occupancyRate": 0.565359,
    "trackedId": null,
    "reviewsCount": 183,
    "beds": 5,
    "hostName": "Jiaxin And Carmen",
    "childrenAllowed": true,
    "eventsAllowed": false,
    "smokingAllowed": false,
    "petsAllowed": false,
    "checkInTime": "15:00",
    "checkOutTime": "11:00",
    "cleaningFee": 89,
    "weeklyDiscountFactor": 0.91,
    "monthlyDiscountFactor": 0.86,
    "scores": [
        {
            "areaId": null,
            "score": 826,
            "difference": 57,
            "description": [
                "Great news your score improved by 57 points, and your overall performance score is now a very impressive 826 points - great work! "
            ],
            "areaType": "radius",
            "__typename": "Score"
        },
        {
            "areaId": 1047870,
            "score": null,
            "difference": null,
            "description": null,
            "areaType": "postalcode",
            "__typename": "Score"
        },
        {
            "areaId": 1035804,
            "score": null,
            "difference": null,
            "description": null,
            "areaType": "neighborhood",
            "__typename": "Score"
        },
        {
            "areaId": 1033764,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"10438079",
    "airbnb_property_id": "26227285",
    "homeaway_property_id": null,
    "m_homeaway_property_id": "7220202ha",
    "title": "Fairmount Convenient+Spacious 4B/2B+Sleeps 9",
    "room_type": "Entire home/apt",
    "property_type": "Townhouse",
    "adr": 161.59,
    "occ": "permission_denied",
    "revenue": "permission_denied",
    "reviews": 187,
    "rating": 9.0,
    "bedrooms": 4,
    "accommodates": 9,
    "bathrooms": 2.0,
    "latitude": 39.97124,
    "longitude": -75.17979,
    "days_available": 361,
    "img_cover": "https://a0.muscache.com/im/pictures/df9af450-fd05-49db-9937-fa4595a8acb6.jpg?aki_policy=x_large",
    "platforms": {
        "airbnb_property_id": "26227285",
        "homeaway_property_id": "7220202ha"
    },
    "regions": {
        "zipcode_ids": [
            3833
        ],
        "neighborhood_ids": [
            127754
        ]
    }
}</t>
      </text>
    </comment>
    <comment ref="K26" authorId="0" shapeId="0">
      <text>
        <t>AllTheRooms:{
    "name": "Chic Comfy Retreat + Roofdeck! 4B/3B Sleeps 10!",
    "rating": 100,
    "areaName": "Philadelphia, PA 19122, United States",
    "areaId": 1041184,
    "uid": "27231739",
    "providerId": "airbnb",
    "arrangementType": "Entire Home",
    "instantBook": null,
    "isManaged": null,
    "latitude": 39.97056,
    "longitude": -75.1369,
    "url": "https://www.airbnb.com/rooms/27231739",
    "sleeps": 10,
    "bedrooms": 4,
    "bathrooms": 3,
    "image": {
        "t": null,
        "n": "https://a0.muscache.com/im/pictures/prohost-api/Hosting-27231739/original/cbd36086-399d-4bcc-b91f-ba58e80a78d0.jpeg",
        "__typename": "Image"
    },
    "vrps": {
        "value": 980,
        "month": "2022-12-31",
        "__typename": "VrpsScore"
    },
    "isSuperhost": false,
    "dailyRate": 293.215384615,
    "occupancyRate": 0.6,
    "trackedId": null,
    "reviewsCount": 234,
    "beds": 5,
    "hostName": "William",
    "childrenAllowed": true,
    "eventsAllowed": false,
    "smokingAllowed": false,
    "petsAllowed": true,
    "checkInTime": "15:00",
    "checkOutTime": "11:00",
    "cleaningFee": 115,
    "weeklyDiscountFactor": 0.91,
    "monthlyDiscountFactor": 0.86,
    "scores": [
        {
            "areaId": null,
            "score": 980,
            "difference": 63,
            "description": [
                "Great news your score improved by 63 points, and your overall performance score is now a very impressive 980 points - great work! "
            ],
            "areaType": "radius",
            "__typename": "Score"
        },
        {
            "areaId": 1041184,
            "score": null,
            "difference": null,
            "description": null,
            "areaType": "postalcode",
            "__typename": "Score"
        },
        {
            "areaId": 1037487,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"10455003",
    "airbnb_property_id": "27231739",
    "homeaway_property_id": null,
    "m_homeaway_property_id": "7223022ha",
    "title": "Chic Comfy Retreat + Roofdeck! 4B/3B Sleeps 10!",
    "room_type": "Entire home/apt",
    "property_type": "Townhouse",
    "adr": 217.29,
    "occ": "permission_denied",
    "revenue": "permission_denied",
    "reviews": 240,
    "rating": 9.7,
    "bedrooms": 4,
    "accommodates": 10,
    "bathrooms": 3.0,
    "latitude": 39.97056,
    "longitude": -75.1369,
    "days_available": 352,
    "img_cover": "https://a0.muscache.com/im/pictures/prohost-api/Hosting-27231739/original/cbd36086-399d-4bcc-b91f-ba58e80a78d0.jpeg?aki_policy=x_large",
    "platforms": {
        "airbnb_property_id": "27231739",
        "homeaway_property_id": "7223022ha"
    },
    "regions": {
        "zipcode_ids": [
            3450
        ],
        "neighborhood_ids": [
            127787
        ]
    }
}</t>
      </text>
    </comment>
    <comment ref="L26" authorId="0" shapeId="0">
      <text>
        <t>AllTheRooms:{
    "name": "Upscale Philly Home w/ Skyline View",
    "rating": 90,
    "areaName": "Point Breeze, Philadelphia, PA 19146, United States",
    "areaId": 1057524,
    "uid": "28862203",
    "providerId": "airbnb",
    "arrangementType": "Entire Home",
    "instantBook": null,
    "isManaged": null,
    "latitude": 39.9312,
    "longitude": -75.1794,
    "url": "https://www.airbnb.com/rooms/28862203",
    "sleeps": 12,
    "bedrooms": 4,
    "bathrooms": 3,
    "image": {
        "t": null,
        "n": "https://a0.muscache.com/im/pictures/prohost-api/Hosting-28862203/original/43f77f04-a7de-4b05-a1de-8e54dbb2ecc1.jpeg",
        "__typename": "Image"
    },
    "vrps": {
        "value": 970,
        "month": "2022-12-31",
        "__typename": "VrpsScore"
    },
    "isSuperhost": false,
    "dailyRate": 216.690334728,
    "occupancyRate": 0.675141,
    "trackedId": null,
    "reviewsCount": 175,
    "beds": 4,
    "hostName": "Jonathan",
    "childrenAllowed": true,
    "eventsAllowed": false,
    "smokingAllowed": false,
    "petsAllowed": true,
    "checkInTime": "16:00",
    "checkOutTime": "10:00",
    "cleaningFee": 0,
    "weeklyDiscountFactor": 0.9,
    "monthlyDiscountFactor": 0.8,
    "scores": [
        {
            "areaId": null,
            "score": 970,
            "difference": 205,
            "description": [
                "Great news your score improved by 205 points, and your overall performance score is now a very impressive 970 points - great work! "
            ],
            "areaType": "radius",
            "__typename": "Score"
        },
        {
            "areaId": 1057524,
            "score": null,
            "difference": null,
            "description": null,
            "areaType": "postalcode",
            "__typename": "Score"
        },
        {
            "areaId": 1040008,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"11117542",
    "airbnb_property_id": "28862203",
    "homeaway_property_id": null,
    "m_homeaway_property_id": "9527981ha",
    "title": "Upscale Philly Home w/ Skyline View",
    "room_type": "Entire home/apt",
    "property_type": "House",
    "adr": 259.93,
    "occ": "permission_denied",
    "revenue": "permission_denied",
    "reviews": 175,
    "rating": 9.4,
    "bedrooms": 4,
    "accommodates": 12,
    "bathrooms": 3.0,
    "latitude": 39.9312,
    "longitude": -75.1794,
    "days_available": 308,
    "img_cover": "https://a0.muscache.com/im/pictures/prohost-api/Hosting-28862203/original/43f77f04-a7de-4b05-a1de-8e54dbb2ecc1.jpeg?aki_policy=x_large",
    "platforms": {
        "airbnb_property_id": "28862203",
        "homeaway_property_id": "9527981ha"
    },
    "regions": {
        "zipcode_ids": [
            4581
        ],
        "neighborhood_ids": [
            127797,
            127805
        ]
    }
}</t>
      </text>
    </comment>
    <comment ref="M26" authorId="0" shapeId="0">
      <text>
        <t>AllTheRooms:{
    "name": "Spectacular Townhouse with Rooftop Deck.",
    "rating": 100,
    "areaName": "Point Breeze, Philadelphia, PA 19146, United States",
    "areaId": 1057525,
    "uid": "28433452",
    "providerId": "airbnb",
    "arrangementType": "Entire Home",
    "instantBook": null,
    "isManaged": null,
    "latitude": 39.9345,
    "longitude": -75.17612,
    "url": "https://www.airbnb.com/rooms/28433452",
    "sleeps": 14,
    "bedrooms": 4,
    "bathrooms": 4,
    "image": {
        "t": null,
        "n": "https://a0.muscache.com/im/pictures/813194e5-57a2-4f51-930f-901081fd66ad.jpg",
        "__typename": "Image"
    },
    "vrps": {
        "value": 998,
        "month": "2022-12-31",
        "__typename": "VrpsScore"
    },
    "isSuperhost": true,
    "dailyRate": 343.104712042,
    "occupancyRate": 0.64527,
    "trackedId": null,
    "reviewsCount": 261,
    "beds": 6,
    "hostName": "George &amp; Nicky",
    "childrenAllowed": true,
    "eventsAllowed": false,
    "smokingAllowed": false,
    "petsAllowed": false,
    "checkInTime": "15:00",
    "checkOutTime": "11:00",
    "cleaningFee": 128,
    "weeklyDiscountFactor": 0.91,
    "monthlyDiscountFactor": 0.86,
    "scores": [
        {
            "areaId": null,
            "score": 998,
            "difference": 7,
            "description": [
                "Great news your score improved by 7 points, and your overall performance score is now a very impressive 998 points - great work!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1040008,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"11179336",
    "airbnb_property_id": "28433452",
    "homeaway_property_id": null,
    "m_homeaway_property_id": null,
    "title": "Spectacular Townhouse with Rooftop Deck.",
    "room_type": "Entire home/apt",
    "property_type": "Townhouse",
    "adr": 247.83,
    "occ": "permission_denied",
    "revenue": "permission_denied",
    "reviews": 254,
    "rating": 9.7,
    "bedrooms": 4,
    "accommodates": 14,
    "bathrooms": 4.0,
    "latitude": 39.9345,
    "longitude": -75.17612,
    "days_available": 365,
    "img_cover": "https://a0.muscache.com/4ea/air/v2/pictures/813194e5-57a2-4f51-930f-901081fd66ad.jpg?t=r:w2500-h1500-sfit,e:fjpg-c90",
    "platforms": {
        "airbnb_property_id": "28433452",
        "homeaway_property_id": null
    },
    "regions": {
        "neighborhood_ids": [
            127797,
            127805
        ],
        "zipcode_ids": [
            4582
        ]
    }
}</t>
      </text>
    </comment>
    <comment ref="N26" authorId="0" shapeId="0">
      <text>
        <t>AllTheRooms:{
    "name": "Central, Quiet 4br/3ba House with Patio",
    "rating": 100,
    "areaName": "Bella Vista, Philadelphia, PA 19147, United States",
    "areaId": 1043362,
    "uid": "32830209",
    "providerId": "airbnb",
    "arrangementType": "Entire Home",
    "instantBook": null,
    "isManaged": null,
    "latitude": 39.9413,
    "longitude": -75.15694,
    "url": "https://www.airbnb.com/rooms/32830209",
    "sleeps": 8,
    "bedrooms": 4,
    "bathrooms": 3,
    "image": {
        "t": null,
        "n": "https://a0.muscache.com/im/pictures/40cbc406-591c-4a66-80d9-5f42fc49139c.jpg",
        "__typename": "Image"
    },
    "vrps": {
        "value": 989,
        "month": "2022-12-31",
        "__typename": "VrpsScore"
    },
    "isSuperhost": true,
    "dailyRate": 263.256038647,
    "occupancyRate": 0.659236,
    "trackedId": null,
    "reviewsCount": 221,
    "beds": 5,
    "hostName": "Toni And Rich",
    "childrenAllowed": true,
    "eventsAllowed": false,
    "smokingAllowed": false,
    "petsAllowed": false,
    "checkInTime": null,
    "checkOutTime": "11:00",
    "cleaningFee": 100,
    "weeklyDiscountFactor": 0.9,
    "monthlyDiscountFactor": 1,
    "scores": [
        {
            "areaId": null,
            "score": 989,
            "difference": 22,
            "description": [
                "Great news your score improved by 22 points, and your overall performance score is now a very impressive 989 points - great work!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1037496,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1033770,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"12832690",
    "airbnb_property_id": "32830209",
    "homeaway_property_id": null,
    "m_homeaway_property_id": null,
    "title": "Central, Quiet 4br/3ba House with Patio",
    "room_type": "Entire home/apt",
    "property_type": "House",
    "adr": 288.23,
    "occ": "permission_denied",
    "revenue": "permission_denied",
    "reviews": 219,
    "rating": 9.7,
    "bedrooms": 4,
    "accommodates": 8,
    "bathrooms": 3.0,
    "latitude": 39.9413,
    "longitude": -75.15694,
    "days_available": 365,
    "img_cover": "https://a0.muscache.com/im/pictures/40cbc406-591c-4a66-80d9-5f42fc49139c.jpg?aki_policy=x_large",
    "platforms": {
        "airbnb_property_id": "32830209",
        "homeaway_property_id": null
    },
    "regions": {
        "neighborhood_ids": [
            127735,
            127805
        ],
        "zipcode_ids": [
            4583
        ]
    }
}</t>
      </text>
    </comment>
    <comment ref="O26" authorId="0" shapeId="0">
      <text>
        <t>AllTheRooms:{
    "name": "City Luxury with Roofdeck, Gym, and Free St. Parking",
    "rating": 100,
    "areaName": "Point Breeze, Philadelphia, PA 19146, United States",
    "areaId": 1057525,
    "uid": "33339590",
    "providerId": "airbnb",
    "arrangementType": "Entire Home",
    "instantBook": null,
    "isManaged": null,
    "latitude": 39.93324,
    "longitude": -75.17779,
    "url": "https://www.airbnb.com/rooms/33339590",
    "sleeps": 16,
    "bedrooms": 4,
    "bathrooms": 5,
    "image": {
        "t": null,
        "n": "https://a0.muscache.com/im/pictures/c4918111-c75c-481f-a3b6-d2c2f807aede.jpg",
        "__typename": "Image"
    },
    "vrps": {
        "value": 999,
        "month": "2022-12-31",
        "__typename": "VrpsScore"
    },
    "isSuperhost": true,
    "dailyRate": 391.668051282,
    "occupancyRate": 0.652174,
    "trackedId": null,
    "reviewsCount": 254,
    "beds": 7,
    "hostName": "George &amp; Nicky",
    "childrenAllowed": true,
    "eventsAllowed": false,
    "smokingAllowed": false,
    "petsAllowed": false,
    "checkInTime": "15:00",
    "checkOutTime": "11:00",
    "cleaningFee": 128,
    "weeklyDiscountFactor": 0.91,
    "monthlyDiscountFactor": 0.86,
    "scores": [
        {
            "areaId": null,
            "score": 999,
            "difference": 1,
            "description": [
                "Your  performance score has not changed this month, it's still at 999.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1040008,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"12942926",
    "airbnb_property_id": "33339590",
    "homeaway_property_id": null,
    "m_homeaway_property_id": null,
    "title": "City Luxury with Roofdeck, Gym, and Free St. Parking",
    "room_type": "Entire home/apt",
    "property_type": "House",
    "adr": 288.39,
    "occ": "permission_denied",
    "revenue": "permission_denied",
    "reviews": 252,
    "rating": 9.8,
    "bedrooms": 4,
    "accommodates": 16,
    "bathrooms": 4.5,
    "latitude": 39.93324,
    "longitude": -75.17779,
    "days_available": 363,
    "img_cover": "https://a0.muscache.com/4ea/air/v2/pictures/c4918111-c75c-481f-a3b6-d2c2f807aede.jpg?t=r:w2500-h1500-sfit,e:fjpg-c90",
    "platforms": {
        "airbnb_property_id": "33339590",
        "homeaway_property_id": null
    },
    "regions": {
        "neighborhood_ids": [
            127797,
            127805
        ],
        "zipcode_ids": [
            4582
        ]
    }
}</t>
      </text>
    </comment>
    <comment ref="P26" authorId="0" shapeId="0">
      <text>
        <t>AllTheRooms:{
    "name": "Sleek &amp; Posh 4Bed/3.5Bath + RoofDeck - Sleeps 12!",
    "rating": 90,
    "areaName": "Point Breeze, Philadelphia, PA 19146, United States",
    "areaId": 1057524,
    "uid": "33964522",
    "providerId": "airbnb",
    "arrangementType": "Entire Home",
    "instantBook": null,
    "isManaged": null,
    "latitude": 39.93098,
    "longitude": -75.17507,
    "url": "https://www.airbnb.com/rooms/33964522",
    "sleeps": 12,
    "bedrooms": 4,
    "bathrooms": 4,
    "image": {
        "t": null,
        "n": "https://a0.muscache.com/im/pictures/1f9bb7d7-48ac-4c43-945a-16d60bf6e800.jpg",
        "__typename": "Image"
    },
    "vrps": {
        "value": 985,
        "month": "2022-12-31",
        "__typename": "VrpsScore"
    },
    "isSuperhost": false,
    "dailyRate": 306.548180556,
    "occupancyRate": 0.703812,
    "trackedId": null,
    "reviewsCount": 247,
    "beds": 6,
    "hostName": "Mo",
    "childrenAllowed": true,
    "eventsAllowed": false,
    "smokingAllowed": false,
    "petsAllowed": true,
    "checkInTime": "15:00",
    "checkOutTime": "11:00",
    "cleaningFee": 118,
    "weeklyDiscountFactor": 0.91,
    "monthlyDiscountFactor": 0.86,
    "scores": [
        {
            "areaId": null,
            "score": 985,
            "difference": 74,
            "description": [
                "Great news your score improved by 74 points, and your overall performance score is now a very impressive 985 points - great work! "
            ],
            "areaType": "radius",
            "__typename": "Score"
        },
        {
            "areaId": 1057524,
            "score": null,
            "difference": null,
            "description": null,
            "areaType": "postalcode",
            "__typename": "Score"
        },
        {
            "areaId": 1040008,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"13380262",
    "airbnb_property_id": "33964522",
    "homeaway_property_id": null,
    "m_homeaway_property_id": "7817388ha",
    "title": "Sleek &amp; Posh 4Bed/3.5Bath + RoofDeck - Sleeps 12!",
    "room_type": "Entire home/apt",
    "property_type": "Townhouse",
    "adr": 221.77,
    "occ": "permission_denied",
    "revenue": "permission_denied",
    "reviews": 248,
    "rating": 9.4,
    "bedrooms": 4,
    "accommodates": 12,
    "bathrooms": 3.5,
    "latitude": 39.93098,
    "longitude": -75.17507,
    "days_available": 361,
    "img_cover": "https://a0.muscache.com/im/pictures/1f9bb7d7-48ac-4c43-945a-16d60bf6e800.jpg?aki_policy=x_large",
    "platforms": {
        "airbnb_property_id": "33964522",
        "homeaway_property_id": "7817388ha"
    },
    "regions": {
        "zipcode_ids": [
            4581
        ],
        "neighborhood_ids": [
            127797,
            127805
        ]
    }
}</t>
      </text>
    </comment>
    <comment ref="Q26" authorId="0" shapeId="0">
      <text>
        <t>AllTheRooms:{
    "name": "~HUGE BI-LEVEL 4 BR on MAIN ST. W/Street PARKING",
    "rating": 90,
    "areaName": "Northwest Philadelphia, Philadelphia, PA 19127, United States",
    "areaId": 1065149,
    "uid": "36264657",
    "providerId": "airbnb",
    "arrangementType": "Entire Home",
    "instantBook": null,
    "isManaged": null,
    "latitude": 40.0252,
    "longitude": -75.21941,
    "url": "https://www.airbnb.com/rooms/36264657",
    "sleeps": 12,
    "bedrooms": 4,
    "bathrooms": 1,
    "image": {
        "t": null,
        "n": "https://a0.muscache.com/im/pictures/06b1a027-44a2-44df-b1d4-0ff913bd3a59.jpg",
        "__typename": "Image"
    },
    "vrps": {
        "value": 934,
        "month": "2022-12-31",
        "__typename": "VrpsScore"
    },
    "isSuperhost": false,
    "dailyRate": 207.254545455,
    "occupancyRate": 0.638225,
    "trackedId": null,
    "reviewsCount": 197,
    "beds": 5,
    "hostName": "Brea",
    "childrenAllowed": true,
    "eventsAllowed": false,
    "smokingAllowed": false,
    "petsAllowed": true,
    "checkInTime": "16:00",
    "checkOutTime": "10:00",
    "cleaningFee": 115,
    "weeklyDiscountFactor": 1,
    "monthlyDiscountFactor": 1,
    "scores": [
        {
            "areaId": null,
            "score": 934,
            "difference": 104,
            "description": [
                "Great news your score improved by 104 points, and your overall performance score is now a very impressive 934 points - great work! "
            ],
            "areaType": "radius",
            "__typename": "Score"
        },
        {
            "areaId": 1065149,
            "score": null,
            "difference": null,
            "description": null,
            "areaType": "postalcode",
            "__typename": "Score"
        },
        {
            "areaId": 1037165,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"14202015",
    "airbnb_property_id": "36264657",
    "homeaway_property_id": null,
    "m_homeaway_property_id": null,
    "title": "~HUGE BI-LEVEL 4 BR on MAIN ST. W/Street PARKING",
    "room_type": "Entire home/apt",
    "property_type": "Apartment",
    "adr": 186.22,
    "occ": "permission_denied",
    "revenue": "permission_denied",
    "reviews": 197,
    "rating": 8.8,
    "bedrooms": 4,
    "accommodates": 12,
    "bathrooms": 1.0,
    "latitude": 40.0252,
    "longitude": -75.21941,
    "days_available": 364,
    "img_cover": "https://a0.muscache.com/im/pictures/06b1a027-44a2-44df-b1d4-0ff913bd3a59.jpg?aki_policy=x_large",
    "platforms": {
        "airbnb_property_id": "36264657",
        "homeaway_property_id": null
    },
    "regions": {
        "zipcode_ids": [
            3830
        ]
    }
}</t>
      </text>
    </comment>
    <comment ref="R26" authorId="0" shapeId="0">
      <text>
        <t>AllTheRooms:{
    "name": "Stunning South Philly! Sleeps 12! Free St Parking!",
    "rating": 100,
    "areaName": "South Philadelphia West, Philadelphia, PA 19148, United States",
    "areaId": 1070802,
    "uid": "37056868",
    "providerId": "airbnb",
    "arrangementType": "Entire Home",
    "instantBook": null,
    "isManaged": null,
    "latitude": 39.92349,
    "longitude": -75.15607,
    "url": "https://www.airbnb.com/rooms/37056868",
    "sleeps": 12,
    "bedrooms": 4,
    "bathrooms": 3,
    "image": {
        "t": null,
        "n": "https://a0.muscache.com/im/pictures/prohost-api/Hosting-37056868/original/8805f84f-4633-457a-9f11-0678a763f4e1.jpeg",
        "__typename": "Image"
    },
    "vrps": {
        "value": 979,
        "month": "2022-12-31",
        "__typename": "VrpsScore"
    },
    "isSuperhost": false,
    "dailyRate": 265.336091371,
    "occupancyRate": 0.58631,
    "trackedId": null,
    "reviewsCount": 215,
    "beds": 5,
    "hostName": "Jeffrey And Carmen",
    "childrenAllowed": true,
    "eventsAllowed": false,
    "smokingAllowed": false,
    "petsAllowed": false,
    "checkInTime": "15:00",
    "checkOutTime": "11:00",
    "cleaningFee": 115,
    "weeklyDiscountFactor": 0.91,
    "monthlyDiscountFactor": 0.86,
    "scores": [
        {
            "areaId": null,
            "score": 979,
            "difference": 17,
            "description": [
                "Great news your score improved by 17 points, and your overall performance score is now a very impressive 979 points - great work! "
            ],
            "areaType": "radius",
            "__typename": "Score"
        },
        {
            "areaId": 1070802,
            "score": null,
            "difference": null,
            "description": null,
            "areaType": "postalcode",
            "__typename": "Score"
        },
        {
            "areaId": 1039026,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1033803,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"14517140",
    "airbnb_property_id": "37056868",
    "homeaway_property_id": null,
    "m_homeaway_property_id": "2657745",
    "title": "Stunning South Philly! Sleeps 12! Free St Parking!",
    "room_type": "Entire home/apt",
    "property_type": "Townhouse",
    "adr": 209.67,
    "occ": "permission_denied",
    "revenue": "permission_denied",
    "reviews": 211,
    "rating": 9.7,
    "bedrooms": 4,
    "accommodates": 12,
    "bathrooms": 3.0,
    "latitude": 39.92349,
    "longitude": -75.15607,
    "days_available": 360,
    "img_cover": "https://a0.muscache.com/im/pictures/prohost-api/Hosting-37056868/original/8805f84f-4633-457a-9f11-0678a763f4e1.jpeg?aki_policy=x_large",
    "platforms": {
        "airbnb_property_id": "37056868",
        "homeaway_property_id": "2657745"
    },
    "regions": {
        "neighborhood_ids": [
            127795,
            127805
        ],
        "zipcode_ids": [
            4584
        ]
    }
}</t>
      </text>
    </comment>
    <comment ref="S26" authorId="0" shapeId="0">
      <text>
        <t>AllTheRooms:{
    "name": "\u2728South Philly Retreat\u2728Roof Deck w/ Amazing Views!",
    "rating": 100,
    "areaName": "Point Breeze, Philadelphia, PA 19146, United States",
    "areaId": 1057525,
    "uid": "38920492",
    "providerId": "airbnb",
    "arrangementType": "Entire Home",
    "instantBook": null,
    "isManaged": null,
    "latitude": 39.93305,
    "longitude": -75.17558,
    "url": "https://www.airbnb.com/rooms/38920492",
    "sleeps": 12,
    "bedrooms": 4,
    "bathrooms": 3,
    "image": {
        "t": null,
        "n": "https://a0.muscache.com/im/pictures/miso/Hosting-38920492/original/9a0c2514-7057-4062-8800-84ba1eb623e8.jpeg",
        "__typename": "Image"
    },
    "vrps": {
        "value": 999,
        "month": "2022-12-31",
        "__typename": "VrpsScore"
    },
    "isSuperhost": false,
    "dailyRate": 387.723684211,
    "occupancyRate": 0.622951,
    "trackedId": null,
    "reviewsCount": 66,
    "beds": 8,
    "hostName": "Kyle",
    "childrenAllowed": true,
    "eventsAllowed": false,
    "smokingAllowed": false,
    "petsAllowed": false,
    "checkInTime": "16:00",
    "checkOutTime": "10:00",
    "cleaningFee": 235,
    "weeklyDiscountFactor": 0.9,
    "monthlyDiscountFactor": 0.9,
    "scores": [
        {
            "areaId": null,
            "score": 999,
            "difference": 3,
            "description": [
                "Your  performance score has not changed this month, it's still at 999. "
            ],
            "areaType": "radius",
            "__typename": "Score"
        },
        {
            "areaId": 1057525,
            "score": null,
            "difference": null,
            "description": null,
            "areaType": "postalcode",
            "__typename": "Score"
        },
        {
            "areaId": 1040008,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"22402123",
    "airbnb_property_id": "38920492",
    "homeaway_property_id": null,
    "m_homeaway_property_id": "1783833",
    "title": "\u2728South Philly Retreat\u2728Roof Deck w/ Amazing Views!",
    "room_type": "Entire home/apt",
    "property_type": "Townhouse",
    "adr": 448.68,
    "occ": "permission_denied",
    "revenue": "permission_denied",
    "reviews": 85,
    "rating": 9.8,
    "bedrooms": 4,
    "accommodates": 12,
    "bathrooms": 3.0,
    "latitude": 39.93305,
    "longitude": -75.17558,
    "days_available": 365,
    "img_cover": "https://a0.muscache.com/im/pictures/miso/Hosting-38920492/original/9a0c2514-7057-4062-8800-84ba1eb623e8.jpeg?aki_policy=x_large",
    "platforms": {
        "airbnb_property_id": "38920492",
        "homeaway_property_id": "1783833"
    },
    "regions": {
        "neighborhood_ids": [
            127797,
            127805
        ],
        "zipcode_ids": [
            4582
        ]
    }
}</t>
      </text>
    </comment>
    <comment ref="T26" authorId="0" shapeId="0">
      <text>
        <t>AllTheRooms:{
    "name": "Beautiful Rittenhouse Historic Home - Local Host",
    "rating": 100,
    "areaName": "Center City West, Philadelphia, PA 19103, United States",
    "areaId": 1057503,
    "uid": "43941107",
    "providerId": "airbnb",
    "arrangementType": "Entire Home",
    "instantBook": null,
    "isManaged": null,
    "latitude": 39.95155,
    "longitude": -75.17663,
    "url": "https://www.airbnb.com/rooms/43941107",
    "sleeps": 8,
    "bedrooms": 4,
    "bathrooms": 2,
    "image": {
        "t": null,
        "n": "https://a0.muscache.com/im/pictures/bcf03a5d-5e50-4d6e-8dde-0e60e4caba38.jpg",
        "__typename": "Image"
    },
    "vrps": {
        "value": 987,
        "month": "2022-12-31",
        "__typename": "VrpsScore"
    },
    "isSuperhost": true,
    "dailyRate": 310.831649832,
    "occupancyRate": 0.657807,
    "trackedId": null,
    "reviewsCount": 142,
    "beds": 4,
    "hostName": "Sophie",
    "childrenAllowed": true,
    "eventsAllowed": false,
    "smokingAllowed": false,
    "petsAllowed": false,
    "checkInTime": "15:00",
    "checkOutTime": "11:00",
    "cleaningFee": 70,
    "weeklyDiscountFactor": 1,
    "monthlyDiscountFactor": 0.7,
    "scores": [
        {
            "areaId": null,
            "score": 987,
            "difference": -12,
            "description": [
                "A small drop of -12 in  performance score this month, but you're still doing great at 987 points. "
            ],
            "areaType": "radius",
            "__typename": "Score"
        },
        {
            "areaId": 1057503,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1039505,
            "score": null,
            "difference": null,
            "description": null,
            "areaType": "neighborhood",
            "__typename": "Score"
        },
        {
            "areaId": 1033837,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"168195154",
    "airbnb_property_id": "43941107",
    "homeaway_property_id": null,
    "m_homeaway_property_id": "2010468",
    "title": "Beautiful Rittenhouse Historic Home - Local Host",
    "room_type": "Entire home/apt",
    "property_type": "Townhouse",
    "adr": 311.41,
    "occ": "permission_denied",
    "revenue": "permission_denied",
    "reviews": 148,
    "rating": 9.7,
    "bedrooms": 4,
    "accommodates": 8,
    "bathrooms": 2.0,
    "latitude": 39.95155,
    "longitude": -75.17663,
    "days_available": 357,
    "img_cover": "https://a0.muscache.com/im/pictures/bcf03a5d-5e50-4d6e-8dde-0e60e4caba38.jpg?aki_policy=x_large",
    "platforms": {
        "airbnb_property_id": "43941107",
        "homeaway_property_id": "2010468"
    },
    "regions": {
        "neighborhood_ids": [
            127743,
            127801
        ],
        "zipcode_ids": [
            3082
        ]
    }
}</t>
      </text>
    </comment>
    <comment ref="E32" authorId="0" shapeId="0">
      <text>
        <t>AllTheRooms:{
    "name": "SLEEPS 12 - Bardot Full - Garage Parking &amp; Yard",
    "rating": 100,
    "areaName": "Wharton, Philadelphia, PA 19148, United States",
    "areaId": 1043362,
    "uid": "9155982",
    "providerId": "airbnb",
    "arrangementType": "Entire Home",
    "instantBook": null,
    "isManaged": null,
    "latitude": 39.93045,
    "longitude": -75.16784,
    "url": "https://www.airbnb.com/rooms/9155982",
    "sleeps": 12,
    "bedrooms": 5,
    "bathrooms": 4,
    "image": {
        "t": null,
        "n": "https://a0.muscache.com/im/pictures/909a6b0e-1a9d-4649-b3b5-8007a40919d6.jpg",
        "__typename": "Image"
    },
    "vrps": {
        "value": 999,
        "month": "2022-12-31",
        "__typename": "VrpsScore"
    },
    "isSuperhost": true,
    "dailyRate": 705.047988506,
    "occupancyRate": 0.559486,
    "trackedId": null,
    "reviewsCount": 142,
    "beds": 5,
    "hostName": "Jamie",
    "childrenAllowed": true,
    "eventsAllowed": false,
    "smokingAllowed": false,
    "petsAllowed": true,
    "checkInTime": "16:00",
    "checkOutTime": "11:00",
    "cleaningFee": 300,
    "weeklyDiscountFactor": 0.95,
    "monthlyDiscountFactor": 0.95,
    "scores": [
        {
            "areaId": null,
            "score": 999,
            "difference": 0,
            "description": [
                "Your  performance score has not changed this month, it's still at 999.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1039590,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1036674,
            "score": null,
            "difference": null,
            "description": null,
            "areaType": "neighborhood",
            "__typename": "Score"
        },
        {
            "areaId": 1033770,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"1388664",
    "airbnb_property_id": "9155982",
    "homeaway_property_id": null,
    "m_homeaway_property_id": null,
    "title": "SLEEPS 12 - Bardot Full - Garage Parking &amp; Yard",
    "room_type": "Entire home/apt",
    "property_type": "House",
    "adr": 758.37,
    "occ": "permission_denied",
    "revenue": "permission_denied",
    "reviews": 139,
    "rating": 9.9,
    "bedrooms": 5,
    "accommodates": 12,
    "bathrooms": 3.5,
    "latitude": 39.93045,
    "longitude": -75.16784,
    "days_available": 320,
    "img_cover": "https://a0.muscache.com/im/pictures/909a6b0e-1a9d-4649-b3b5-8007a40919d6.jpg?aki_policy=x_large",
    "platforms": {
        "airbnb_property_id": "9155982",
        "homeaway_property_id": null
    },
    "regions": {
        "zipcode_ids": [
            4583
        ],
        "neighborhood_ids": [
            127793,
            127805,
            127821
        ]
    }
}</t>
      </text>
    </comment>
    <comment ref="F32" authorId="0" shapeId="0">
      <text>
        <t>AllTheRooms:{
    "name": "Fabulously Designed Duplex - w/Street Parking",
    "rating": 100,
    "areaName": "Bella Vista, Philadelphia, PA 19147, United States",
    "areaId": 1043362,
    "uid": "42204420",
    "providerId": "airbnb",
    "arrangementType": "Entire Home",
    "instantBook": null,
    "isManaged": null,
    "latitude": 39.93747,
    "longitude": -75.1558,
    "url": "https://www.airbnb.com/rooms/42204420",
    "sleeps": 16,
    "bedrooms": 5,
    "bathrooms": 5,
    "image": {
        "t": null,
        "n": "https://a0.muscache.com/im/pictures/fac5d29d-f296-41a9-a193-9534fb2d3e33.jpg",
        "__typename": "Image"
    },
    "vrps": {
        "value": 999,
        "month": "2022-12-31",
        "__typename": "VrpsScore"
    },
    "isSuperhost": true,
    "dailyRate": 356.4947,
    "occupancyRate": 0.796813,
    "trackedId": null,
    "reviewsCount": 77,
    "beds": 7,
    "hostName": "George &amp; Nicky",
    "childrenAllowed": true,
    "eventsAllowed": false,
    "smokingAllowed": false,
    "petsAllowed": false,
    "checkInTime": "15:00",
    "checkOutTime": "11:00",
    "cleaningFee": 148,
    "weeklyDiscountFactor": 0.91,
    "monthlyDiscountFactor": 0.86,
    "scores": [
        {
            "areaId": null,
            "score": 999,
            "difference": 19,
            "description": [
                "Great news your score improved by 19 points, and your overall performance score is now a very impressive 999 points - great work! "
            ],
            "areaType": "radius",
            "__typename": "Score"
        },
        {
            "areaId": 1043362,
            "score": null,
            "difference": null,
            "description": null,
            "areaType": "postalcode",
            "__typename": "Score"
        },
        {
            "areaId": 1037496,
            "score": null,
            "difference": null,
            "description": null,
            "areaType": "neighborhood",
            "__typename": "Score"
        },
        {
            "areaId": 1036790,
            "score": null,
            "difference": null,
            "description": null,
            "areaType": "neighborhood",
            "__typename": "Score"
        },
        {
            "areaId": 1033770,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"95218661",
    "airbnb_property_id": "42204420",
    "homeaway_property_id": null,
    "m_homeaway_property_id": "9420513ha",
    "title": "Fabulously Designed Duplex - w/Street Parking",
    "room_type": "Entire home/apt",
    "property_type": "Apartment",
    "adr": 311.75,
    "occ": "permission_denied",
    "revenue": "permission_denied",
    "reviews": 85,
    "rating": 9.6,
    "bedrooms": 5,
    "accommodates": 16,
    "bathrooms": 5.0,
    "latitude": 39.93747,
    "longitude": -75.1558,
    "days_available": 365,
    "img_cover": "https://a0.muscache.com/im/pictures/fac5d29d-f296-41a9-a193-9534fb2d3e33.jpg?aki_policy=x_large",
    "platforms": {
        "airbnb_property_id": "42204420",
        "homeaway_property_id": "9420513ha"
    },
    "regions": {
        "neighborhood_ids": [
            127735,
            127805
        ],
        "zipcode_ids": [
            4583
        ]
    }
}</t>
      </text>
    </comment>
    <comment ref="G32" authorId="0" shapeId="0">
      <text>
        <t>AllTheRooms:{
    "name": "Bright 5 Bedrooms 5.5 Bathrooms at Spring Garden",
    "rating": 100,
    "areaName": "West Poplar, Philadelphia, PA 19123, United States",
    "areaId": 1057439,
    "uid": "42607020",
    "providerId": "airbnb",
    "arrangementType": "Entire Home",
    "instantBook": null,
    "isManaged": null,
    "latitude": 39.96474,
    "longitude": -75.15894,
    "url": "https://www.airbnb.com/rooms/42607020",
    "sleeps": 12,
    "bedrooms": 5,
    "bathrooms": 6,
    "image": {
        "t": null,
        "n": "https://a0.muscache.com/im/pictures/459f5aa5-0c28-4fcf-834b-479f47cfce1e.jpg",
        "__typename": "Image"
    },
    "vrps": {
        "value": 999,
        "month": "2022-12-31",
        "__typename": "VrpsScore"
    },
    "isSuperhost": false,
    "dailyRate": 559.071280992,
    "occupancyRate": 0.753894,
    "trackedId": null,
    "reviewsCount": 73,
    "beds": 6,
    "hostName": "Alina &amp; Fanny",
    "childrenAllowed": true,
    "eventsAllowed": false,
    "smokingAllowed": false,
    "petsAllowed": false,
    "checkInTime": "16:00",
    "checkOutTime": "11:00",
    "cleaningFee": 250,
    "weeklyDiscountFactor": 0.82,
    "monthlyDiscountFactor": 0.75,
    "scores": [
        {
            "areaId": null,
            "score": 999,
            "difference": 0,
            "description": [
                "Your  performance score has not changed this month, it's still at 999. "
            ],
            "areaType": "radius",
            "__typename": "Score"
        },
        {
            "areaId": 1057439,
            "score": null,
            "difference": null,
            "description": null,
            "areaType": "postalcode",
            "__typename": "Score"
        },
        {
            "areaId": 1037313,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"102340787",
    "airbnb_property_id": "42607020",
    "homeaway_property_id": null,
    "m_homeaway_property_id": "9408413ha",
    "title": "Bright 5 Bedrooms 5.5 Bathrooms at Spring Garden",
    "room_type": "Entire home/apt",
    "property_type": "House",
    "adr": 644.13,
    "occ": "permission_denied",
    "revenue": "permission_denied",
    "reviews": 75,
    "rating": 9.6,
    "bedrooms": 5,
    "accommodates": 12,
    "bathrooms": 5.5,
    "latitude": 39.96474,
    "longitude": -75.15894,
    "days_available": 326,
    "img_cover": "https://z1.muscache.cn/im/pictures/459f5aa5-0c28-4fcf-834b-479f47cfce1e.jpg?aki_policy=x_large",
    "platforms": {
        "airbnb_property_id": "42607020",
        "homeaway_property_id": "9408413ha"
    },
    "regions": {
        "neighborhood_ids": [
            127798
        ],
        "zipcode_ids": [
            3826
        ]
    }
}</t>
      </text>
    </comment>
    <comment ref="E38" authorId="0" shapeId="0">
      <text>
        <t>AllTheRooms:{
    "name": "\u2606 RARE 4 STORY TOWNHOUSE FOR GROUPS \u2606",
    "rating": 90,
    "areaName": "Philadelphia, PA 19106, United States",
    "areaId": 1040954,
    "uid": "23431396",
    "providerId": "airbnb",
    "arrangementType": "Entire Home",
    "instantBook": null,
    "isManaged": null,
    "latitude": 39.95693,
    "longitude": -75.14456,
    "url": "https://www.airbnb.com/rooms/23431396",
    "sleeps": 18,
    "bedrooms": 6,
    "bathrooms": 3,
    "image": {
        "t": null,
        "n": "https://a0.muscache.com/im/pictures/5b08e22b-e437-4884-8c48-183c08d7cadd.jpg",
        "__typename": "Image"
    },
    "vrps": {
        "value": 999,
        "month": "2022-12-31",
        "__typename": "VrpsScore"
    },
    "isSuperhost": false,
    "dailyRate": 568.062427746,
    "occupancyRate": 0.54232,
    "trackedId": null,
    "reviewsCount": 52,
    "beds": 9,
    "hostName": "Havana",
    "childrenAllowed": true,
    "eventsAllowed": true,
    "smokingAllowed": false,
    "petsAllowed": true,
    "checkInTime": "16:00",
    "checkOutTime": "12:00",
    "cleaningFee": 0,
    "weeklyDiscountFactor": 0.85,
    "monthlyDiscountFactor": 0.8,
    "scores": [
        {
            "areaId": null,
            "score": 999,
            "difference": 2,
            "description": [
                "Your  performance score has not changed this month, it's still at 999. "
            ],
            "areaType": "radius",
            "__typename": "Score"
        },
        {
            "areaId": 1040954,
            "score": null,
            "difference": null,
            "description": null,
            "areaType": "postalcode",
            "__typename": "Score"
        },
        {
            "areaId": 1039744,
            "score": null,
            "difference": null,
            "description": null,
            "areaType": "neighborhood",
            "__typename": "Score"
        },
        {
            "areaId": 1038946,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"8694705",
    "airbnb_property_id": "23431396",
    "homeaway_property_id": null,
    "m_homeaway_property_id": "3000915",
    "title": "\u2606 RARE 4 STORY TOWNHOUSE FOR GROUPS \u2606",
    "room_type": "Entire home/apt",
    "property_type": "House",
    "adr": 700.48,
    "occ": "permission_denied",
    "revenue": "permission_denied",
    "reviews": 49,
    "rating": null,
    "bedrooms": 6,
    "accommodates": 16,
    "bathrooms": 3.0,
    "latitude": 39.95693,
    "longitude": -75.14456,
    "days_available": 302,
    "img_cover": "https://a0.muscache.com/im/pictures/5b08e22b-e437-4884-8c48-183c08d7cadd.jpg?aki_policy=x_large",
    "platforms": {
        "airbnb_property_id": "23431396",
        "homeaway_property_id": "3000915"
    },
    "regions": {
        "neighborhood_ids": [
            127743,
            127786
        ],
        "zipcode_ids": [
            3826
        ]
    }
}</t>
      </text>
    </comment>
    <comment ref="F38" authorId="0" shapeId="0">
      <text>
        <t>AllTheRooms:{
    "name": "Elegant Duplex! Fishtown! 6 Bedrooms+5.5 Bathrooms",
    "rating": 90,
    "areaName": "Ludlow, Philadelphia, PA 19122, United States",
    "areaId": 1041184,
    "uid": "25803933",
    "providerId": "airbnb",
    "arrangementType": "Entire Home",
    "instantBook": null,
    "isManaged": null,
    "latitude": 39.97408,
    "longitude": -75.15024,
    "url": "https://www.airbnb.com/rooms/25803933",
    "sleeps": 16,
    "bedrooms": 6,
    "bathrooms": 6,
    "image": {
        "t": null,
        "n": "https://a0.muscache.com/im/pictures/42aec1c6-864c-4fb1-ba44-cfcae5c71a59.jpg",
        "__typename": "Image"
    },
    "vrps": {
        "value": 998,
        "month": "2022-12-31",
        "__typename": "VrpsScore"
    },
    "isSuperhost": false,
    "dailyRate": 400.424390244,
    "occupancyRate": 0.66129,
    "trackedId": null,
    "reviewsCount": 84,
    "beds": 10,
    "hostName": "Niko And Carmen",
    "childrenAllowed": true,
    "eventsAllowed": false,
    "smokingAllowed": false,
    "petsAllowed": true,
    "checkInTime": "15:00",
    "checkOutTime": "11:00",
    "cleaningFee": 185,
    "weeklyDiscountFactor": 0.91,
    "monthlyDiscountFactor": 0.86,
    "scores": [
        {
            "areaId": null,
            "score": 998,
            "difference": 52,
            "description": [
                "Great news your score improved by 52 points, and your overall performance score is now a very impressive 998 points - great work! "
            ],
            "areaType": "radius",
            "__typename": "Score"
        },
        {
            "areaId": 1041184,
            "score": null,
            "difference": null,
            "description": null,
            "areaType": "postalcode",
            "__typename": "Score"
        },
        {
            "areaId": 1037486,
            "score": null,
            "difference": null,
            "description": null,
            "areaType": "neighborhood",
            "__typename": "Score"
        },
        {
            "areaId": 1033820,
            "score": null,
            "difference": null,
            "description": null,
            "areaType": "neighborhood",
            "__typename": "Score"
        },
        {
            "areaId": 1026458,
            "score": null,
            "difference": null,
            "description": null,
            "areaType": "city",
            "__typename": "Score"
        },
        {
            "areaId": 1067860,
            "score": null,
            "difference": null,
            "description": null,
            "areaType": "county",
            "__typename": "Score"
        },
        {
            "areaId": 9258,
            "score": null,
            "difference": null,
            "description": null,
            "areaType": "state",
            "__typename": "Score"
        }
    ],
    "__typename": "Listing"
}
AirDna:{
    "id": "9771568",
    "airbnb_property_id": "25803933",
    "homeaway_property_id": null,
    "m_homeaway_property_id": "7173838ha",
    "title": "Elegant Duplex! Fishtown! 6 Bedrooms+5.5 Bathrooms",
    "room_type": "Entire home/apt",
    "property_type": "Townhouse",
    "adr": 288.31,
    "occ": "permission_denied",
    "revenue": "permission_denied",
    "reviews": 94,
    "rating": 9.1,
    "bedrooms": 6,
    "accommodates": 16,
    "bathrooms": 5.5,
    "latitude": 39.97408,
    "longitude": -75.15024,
    "days_available": 346,
    "img_cover": "https://a0.muscache.com/im/pictures/42aec1c6-864c-4fb1-ba44-cfcae5c71a59.jpg?aki_policy=x_large",
    "platforms": {
        "airbnb_property_id": "25803933",
        "homeaway_property_id": "7173838ha"
    },
    "regions": {
        "neighborhood_ids": [
            127774
        ],
        "zipcode_ids": [
            3450
        ]
    }
}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airbnb.com/rooms/15285500" TargetMode="External" Id="rId1" /><Relationship Type="http://schemas.openxmlformats.org/officeDocument/2006/relationships/hyperlink" Target="https://www.airbnb.com/rooms/17591739" TargetMode="External" Id="rId2" /><Relationship Type="http://schemas.openxmlformats.org/officeDocument/2006/relationships/hyperlink" Target="https://www.airbnb.com/rooms/22220727" TargetMode="External" Id="rId3" /><Relationship Type="http://schemas.openxmlformats.org/officeDocument/2006/relationships/hyperlink" Target="https://www.airbnb.com/rooms/27698640" TargetMode="External" Id="rId4" /><Relationship Type="http://schemas.openxmlformats.org/officeDocument/2006/relationships/hyperlink" Target="https://www.airbnb.com/rooms/29876819" TargetMode="External" Id="rId5" /><Relationship Type="http://schemas.openxmlformats.org/officeDocument/2006/relationships/hyperlink" Target="https://www.airbnb.com/rooms/32284399" TargetMode="External" Id="rId6" /><Relationship Type="http://schemas.openxmlformats.org/officeDocument/2006/relationships/hyperlink" Target="https://www.airbnb.com/rooms/39368037" TargetMode="External" Id="rId7" /><Relationship Type="http://schemas.openxmlformats.org/officeDocument/2006/relationships/hyperlink" Target="https://www.airbnb.com/rooms/41645624" TargetMode="External" Id="rId8" /><Relationship Type="http://schemas.openxmlformats.org/officeDocument/2006/relationships/hyperlink" Target="https://www.airbnb.com/rooms/42335761" TargetMode="External" Id="rId9" /><Relationship Type="http://schemas.openxmlformats.org/officeDocument/2006/relationships/hyperlink" Target="https://www.airbnb.com/rooms/42914509" TargetMode="External" Id="rId10" /><Relationship Type="http://schemas.openxmlformats.org/officeDocument/2006/relationships/hyperlink" Target="https://www.airbnb.com/rooms/43629198" TargetMode="External" Id="rId11" /><Relationship Type="http://schemas.openxmlformats.org/officeDocument/2006/relationships/hyperlink" Target="https://www.airbnb.com/rooms/43880113" TargetMode="External" Id="rId12" /><Relationship Type="http://schemas.openxmlformats.org/officeDocument/2006/relationships/hyperlink" Target="https://www.airbnb.com/rooms/43983330" TargetMode="External" Id="rId13" /><Relationship Type="http://schemas.openxmlformats.org/officeDocument/2006/relationships/hyperlink" Target="https://www.airbnb.com/rooms/44626055" TargetMode="External" Id="rId14" /><Relationship Type="http://schemas.openxmlformats.org/officeDocument/2006/relationships/hyperlink" Target="https://www.airbnb.com/rooms/44624437" TargetMode="External" Id="rId15" /><Relationship Type="http://schemas.openxmlformats.org/officeDocument/2006/relationships/hyperlink" Target="https://www.airbnb.com/rooms/45009539" TargetMode="External" Id="rId16" /><Relationship Type="http://schemas.openxmlformats.org/officeDocument/2006/relationships/hyperlink" Target="https://www.airbnb.com/rooms/45274814" TargetMode="External" Id="rId17" /><Relationship Type="http://schemas.openxmlformats.org/officeDocument/2006/relationships/hyperlink" Target="https://www.airbnb.com/rooms/42991951" TargetMode="External" Id="rId18" /><Relationship Type="http://schemas.openxmlformats.org/officeDocument/2006/relationships/hyperlink" Target="https://www.airbnb.com/rooms/46122722" TargetMode="External" Id="rId19" /><Relationship Type="http://schemas.openxmlformats.org/officeDocument/2006/relationships/hyperlink" Target="https://www.airbnb.com/rooms/46122931" TargetMode="External" Id="rId20" /><Relationship Type="http://schemas.openxmlformats.org/officeDocument/2006/relationships/hyperlink" Target="https://www.airbnb.com/rooms/46123057" TargetMode="External" Id="rId21" /><Relationship Type="http://schemas.openxmlformats.org/officeDocument/2006/relationships/hyperlink" Target="https://www.airbnb.com/rooms/46123258" TargetMode="External" Id="rId22" /><Relationship Type="http://schemas.openxmlformats.org/officeDocument/2006/relationships/hyperlink" Target="https://www.airbnb.com/rooms/44695875" TargetMode="External" Id="rId23" /><Relationship Type="http://schemas.openxmlformats.org/officeDocument/2006/relationships/hyperlink" Target="https://www.airbnb.com/rooms/4698877" TargetMode="External" Id="rId24" /><Relationship Type="http://schemas.openxmlformats.org/officeDocument/2006/relationships/hyperlink" Target="https://www.airbnb.com/rooms/4116316" TargetMode="External" Id="rId25" /><Relationship Type="http://schemas.openxmlformats.org/officeDocument/2006/relationships/hyperlink" Target="https://www.airbnb.com/rooms/5539197" TargetMode="External" Id="rId26" /><Relationship Type="http://schemas.openxmlformats.org/officeDocument/2006/relationships/hyperlink" Target="https://www.airbnb.com/rooms/5259643" TargetMode="External" Id="rId27" /><Relationship Type="http://schemas.openxmlformats.org/officeDocument/2006/relationships/hyperlink" Target="https://www.airbnb.com/rooms/1557627" TargetMode="External" Id="rId28" /><Relationship Type="http://schemas.openxmlformats.org/officeDocument/2006/relationships/hyperlink" Target="https://www.airbnb.com/rooms/10377860" TargetMode="External" Id="rId29" /><Relationship Type="http://schemas.openxmlformats.org/officeDocument/2006/relationships/hyperlink" Target="https://www.airbnb.com/rooms/10526877" TargetMode="External" Id="rId30" /><Relationship Type="http://schemas.openxmlformats.org/officeDocument/2006/relationships/hyperlink" Target="https://www.airbnb.com/rooms/11828829" TargetMode="External" Id="rId31" /><Relationship Type="http://schemas.openxmlformats.org/officeDocument/2006/relationships/hyperlink" Target="https://www.airbnb.com/rooms/11566383" TargetMode="External" Id="rId32" /><Relationship Type="http://schemas.openxmlformats.org/officeDocument/2006/relationships/hyperlink" Target="https://www.airbnb.com/rooms/12808615" TargetMode="External" Id="rId33" /><Relationship Type="http://schemas.openxmlformats.org/officeDocument/2006/relationships/hyperlink" Target="https://www.airbnb.com/rooms/14723324" TargetMode="External" Id="rId34" /><Relationship Type="http://schemas.openxmlformats.org/officeDocument/2006/relationships/hyperlink" Target="https://www.airbnb.com/rooms/15286202" TargetMode="External" Id="rId35" /><Relationship Type="http://schemas.openxmlformats.org/officeDocument/2006/relationships/hyperlink" Target="https://www.airbnb.com/rooms/17187245" TargetMode="External" Id="rId36" /><Relationship Type="http://schemas.openxmlformats.org/officeDocument/2006/relationships/hyperlink" Target="https://www.airbnb.com/rooms/17954529" TargetMode="External" Id="rId37" /><Relationship Type="http://schemas.openxmlformats.org/officeDocument/2006/relationships/hyperlink" Target="https://www.airbnb.com/rooms/17927397" TargetMode="External" Id="rId38" /><Relationship Type="http://schemas.openxmlformats.org/officeDocument/2006/relationships/hyperlink" Target="https://www.airbnb.com/rooms/18287614" TargetMode="External" Id="rId39" /><Relationship Type="http://schemas.openxmlformats.org/officeDocument/2006/relationships/hyperlink" Target="https://www.airbnb.com/rooms/18758405" TargetMode="External" Id="rId40" /><Relationship Type="http://schemas.openxmlformats.org/officeDocument/2006/relationships/hyperlink" Target="https://www.airbnb.com/rooms/18774411" TargetMode="External" Id="rId41" /><Relationship Type="http://schemas.openxmlformats.org/officeDocument/2006/relationships/hyperlink" Target="https://www.airbnb.com/rooms/18759381" TargetMode="External" Id="rId42" /><Relationship Type="http://schemas.openxmlformats.org/officeDocument/2006/relationships/hyperlink" Target="https://www.airbnb.com/rooms/18746488" TargetMode="External" Id="rId43" /><Relationship Type="http://schemas.openxmlformats.org/officeDocument/2006/relationships/hyperlink" Target="https://www.airbnb.com/rooms/19390200" TargetMode="External" Id="rId44" /><Relationship Type="http://schemas.openxmlformats.org/officeDocument/2006/relationships/hyperlink" Target="https://www.airbnb.com/rooms/19363587" TargetMode="External" Id="rId45" /><Relationship Type="http://schemas.openxmlformats.org/officeDocument/2006/relationships/hyperlink" Target="https://www.airbnb.com/rooms/20622372" TargetMode="External" Id="rId46" /><Relationship Type="http://schemas.openxmlformats.org/officeDocument/2006/relationships/hyperlink" Target="https://www.airbnb.com/rooms/20204807" TargetMode="External" Id="rId47" /><Relationship Type="http://schemas.openxmlformats.org/officeDocument/2006/relationships/hyperlink" Target="https://www.airbnb.com/rooms/21291499" TargetMode="External" Id="rId48" /><Relationship Type="http://schemas.openxmlformats.org/officeDocument/2006/relationships/hyperlink" Target="https://www.airbnb.com/rooms/21562442" TargetMode="External" Id="rId49" /><Relationship Type="http://schemas.openxmlformats.org/officeDocument/2006/relationships/hyperlink" Target="https://www.airbnb.com/rooms/23959702" TargetMode="External" Id="rId50" /><Relationship Type="http://schemas.openxmlformats.org/officeDocument/2006/relationships/hyperlink" Target="https://www.airbnb.com/rooms/22510715" TargetMode="External" Id="rId51" /><Relationship Type="http://schemas.openxmlformats.org/officeDocument/2006/relationships/hyperlink" Target="https://www.airbnb.com/rooms/24224584" TargetMode="External" Id="rId52" /><Relationship Type="http://schemas.openxmlformats.org/officeDocument/2006/relationships/hyperlink" Target="https://www.airbnb.com/rooms/25139305" TargetMode="External" Id="rId53" /><Relationship Type="http://schemas.openxmlformats.org/officeDocument/2006/relationships/hyperlink" Target="https://www.airbnb.com/rooms/25998809" TargetMode="External" Id="rId54" /><Relationship Type="http://schemas.openxmlformats.org/officeDocument/2006/relationships/hyperlink" Target="https://www.airbnb.com/rooms/26079904" TargetMode="External" Id="rId55" /><Relationship Type="http://schemas.openxmlformats.org/officeDocument/2006/relationships/hyperlink" Target="https://www.airbnb.com/rooms/25579958" TargetMode="External" Id="rId56" /><Relationship Type="http://schemas.openxmlformats.org/officeDocument/2006/relationships/hyperlink" Target="https://www.airbnb.com/rooms/26249453" TargetMode="External" Id="rId57" /><Relationship Type="http://schemas.openxmlformats.org/officeDocument/2006/relationships/hyperlink" Target="https://www.airbnb.com/rooms/26843545" TargetMode="External" Id="rId58" /><Relationship Type="http://schemas.openxmlformats.org/officeDocument/2006/relationships/hyperlink" Target="https://www.airbnb.com/rooms/27228146" TargetMode="External" Id="rId59" /><Relationship Type="http://schemas.openxmlformats.org/officeDocument/2006/relationships/hyperlink" Target="https://www.airbnb.com/rooms/27169926" TargetMode="External" Id="rId60" /><Relationship Type="http://schemas.openxmlformats.org/officeDocument/2006/relationships/hyperlink" Target="https://www.airbnb.com/rooms/28690436" TargetMode="External" Id="rId61" /><Relationship Type="http://schemas.openxmlformats.org/officeDocument/2006/relationships/hyperlink" Target="https://www.airbnb.com/rooms/29660618" TargetMode="External" Id="rId62" /><Relationship Type="http://schemas.openxmlformats.org/officeDocument/2006/relationships/hyperlink" Target="https://www.airbnb.com/rooms/29886269" TargetMode="External" Id="rId63" /><Relationship Type="http://schemas.openxmlformats.org/officeDocument/2006/relationships/hyperlink" Target="https://www.airbnb.com/rooms/30911947" TargetMode="External" Id="rId64" /><Relationship Type="http://schemas.openxmlformats.org/officeDocument/2006/relationships/hyperlink" Target="https://www.airbnb.com/rooms/26281364" TargetMode="External" Id="rId65" /><Relationship Type="http://schemas.openxmlformats.org/officeDocument/2006/relationships/hyperlink" Target="https://www.airbnb.com/rooms/31191142" TargetMode="External" Id="rId66" /><Relationship Type="http://schemas.openxmlformats.org/officeDocument/2006/relationships/hyperlink" Target="https://www.airbnb.com/rooms/31288908" TargetMode="External" Id="rId67" /><Relationship Type="http://schemas.openxmlformats.org/officeDocument/2006/relationships/hyperlink" Target="https://www.airbnb.com/rooms/31599104" TargetMode="External" Id="rId68" /><Relationship Type="http://schemas.openxmlformats.org/officeDocument/2006/relationships/hyperlink" Target="https://www.airbnb.com/rooms/31827639" TargetMode="External" Id="rId69" /><Relationship Type="http://schemas.openxmlformats.org/officeDocument/2006/relationships/hyperlink" Target="https://www.airbnb.com/rooms/31689925" TargetMode="External" Id="rId70" /><Relationship Type="http://schemas.openxmlformats.org/officeDocument/2006/relationships/hyperlink" Target="https://www.airbnb.com/rooms/33196147" TargetMode="External" Id="rId71" /><Relationship Type="http://schemas.openxmlformats.org/officeDocument/2006/relationships/hyperlink" Target="https://www.airbnb.com/rooms/27196856" TargetMode="External" Id="rId72" /><Relationship Type="http://schemas.openxmlformats.org/officeDocument/2006/relationships/hyperlink" Target="https://www.airbnb.com/rooms/31101237" TargetMode="External" Id="rId73" /><Relationship Type="http://schemas.openxmlformats.org/officeDocument/2006/relationships/hyperlink" Target="https://www.airbnb.com/rooms/34681430" TargetMode="External" Id="rId74" /><Relationship Type="http://schemas.openxmlformats.org/officeDocument/2006/relationships/hyperlink" Target="https://www.airbnb.com/rooms/37216744" TargetMode="External" Id="rId75" /><Relationship Type="http://schemas.openxmlformats.org/officeDocument/2006/relationships/hyperlink" Target="https://www.airbnb.com/rooms/36912387" TargetMode="External" Id="rId76" /><Relationship Type="http://schemas.openxmlformats.org/officeDocument/2006/relationships/hyperlink" Target="https://www.airbnb.com/rooms/38391287" TargetMode="External" Id="rId77" /><Relationship Type="http://schemas.openxmlformats.org/officeDocument/2006/relationships/hyperlink" Target="https://www.airbnb.com/rooms/38429033" TargetMode="External" Id="rId78" /><Relationship Type="http://schemas.openxmlformats.org/officeDocument/2006/relationships/hyperlink" Target="https://www.airbnb.com/rooms/38431416" TargetMode="External" Id="rId79" /><Relationship Type="http://schemas.openxmlformats.org/officeDocument/2006/relationships/hyperlink" Target="https://www.airbnb.com/rooms/38091742" TargetMode="External" Id="rId80" /><Relationship Type="http://schemas.openxmlformats.org/officeDocument/2006/relationships/hyperlink" Target="https://www.airbnb.com/rooms/38574675" TargetMode="External" Id="rId81" /><Relationship Type="http://schemas.openxmlformats.org/officeDocument/2006/relationships/hyperlink" Target="https://www.airbnb.com/rooms/38521874" TargetMode="External" Id="rId82" /><Relationship Type="http://schemas.openxmlformats.org/officeDocument/2006/relationships/hyperlink" Target="https://www.airbnb.com/rooms/38581402" TargetMode="External" Id="rId83" /><Relationship Type="http://schemas.openxmlformats.org/officeDocument/2006/relationships/hyperlink" Target="https://www.airbnb.com/rooms/39033259" TargetMode="External" Id="rId84" /><Relationship Type="http://schemas.openxmlformats.org/officeDocument/2006/relationships/hyperlink" Target="https://www.airbnb.com/rooms/38973174" TargetMode="External" Id="rId85" /><Relationship Type="http://schemas.openxmlformats.org/officeDocument/2006/relationships/hyperlink" Target="https://www.airbnb.com/rooms/39547089" TargetMode="External" Id="rId86" /><Relationship Type="http://schemas.openxmlformats.org/officeDocument/2006/relationships/hyperlink" Target="https://www.airbnb.com/rooms/40557008" TargetMode="External" Id="rId87" /><Relationship Type="http://schemas.openxmlformats.org/officeDocument/2006/relationships/hyperlink" Target="https://www.airbnb.com/rooms/39899439" TargetMode="External" Id="rId88" /><Relationship Type="http://schemas.openxmlformats.org/officeDocument/2006/relationships/hyperlink" Target="https://www.airbnb.com/rooms/40558685" TargetMode="External" Id="rId89" /><Relationship Type="http://schemas.openxmlformats.org/officeDocument/2006/relationships/hyperlink" Target="https://www.airbnb.com/rooms/40513917" TargetMode="External" Id="rId90" /><Relationship Type="http://schemas.openxmlformats.org/officeDocument/2006/relationships/hyperlink" Target="https://www.airbnb.com/rooms/40557967" TargetMode="External" Id="rId91" /><Relationship Type="http://schemas.openxmlformats.org/officeDocument/2006/relationships/hyperlink" Target="https://www.airbnb.com/rooms/40557063" TargetMode="External" Id="rId92" /><Relationship Type="http://schemas.openxmlformats.org/officeDocument/2006/relationships/hyperlink" Target="https://www.airbnb.com/rooms/39229526" TargetMode="External" Id="rId93" /><Relationship Type="http://schemas.openxmlformats.org/officeDocument/2006/relationships/hyperlink" Target="https://www.airbnb.com/rooms/41181468" TargetMode="External" Id="rId94" /><Relationship Type="http://schemas.openxmlformats.org/officeDocument/2006/relationships/hyperlink" Target="https://www.airbnb.com/rooms/41181235" TargetMode="External" Id="rId95" /><Relationship Type="http://schemas.openxmlformats.org/officeDocument/2006/relationships/hyperlink" Target="https://www.airbnb.com/rooms/41182120" TargetMode="External" Id="rId96" /><Relationship Type="http://schemas.openxmlformats.org/officeDocument/2006/relationships/hyperlink" Target="https://www.airbnb.com/rooms/41644675" TargetMode="External" Id="rId97" /><Relationship Type="http://schemas.openxmlformats.org/officeDocument/2006/relationships/hyperlink" Target="https://www.airbnb.com/rooms/41624811" TargetMode="External" Id="rId98" /><Relationship Type="http://schemas.openxmlformats.org/officeDocument/2006/relationships/hyperlink" Target="https://www.airbnb.com/rooms/41646416" TargetMode="External" Id="rId99" /><Relationship Type="http://schemas.openxmlformats.org/officeDocument/2006/relationships/hyperlink" Target="https://www.airbnb.com/rooms/41714275" TargetMode="External" Id="rId100" /><Relationship Type="http://schemas.openxmlformats.org/officeDocument/2006/relationships/hyperlink" Target="https://www.airbnb.com/rooms/42165031" TargetMode="External" Id="rId101" /><Relationship Type="http://schemas.openxmlformats.org/officeDocument/2006/relationships/hyperlink" Target="https://www.airbnb.com/rooms/43742599" TargetMode="External" Id="rId102" /><Relationship Type="http://schemas.openxmlformats.org/officeDocument/2006/relationships/hyperlink" Target="https://www.airbnb.com/rooms/43947545" TargetMode="External" Id="rId103" /><Relationship Type="http://schemas.openxmlformats.org/officeDocument/2006/relationships/hyperlink" Target="https://www.airbnb.com/rooms/30273580" TargetMode="External" Id="rId104" /><Relationship Type="http://schemas.openxmlformats.org/officeDocument/2006/relationships/hyperlink" Target="https://www.airbnb.com/rooms/43957593" TargetMode="External" Id="rId105" /><Relationship Type="http://schemas.openxmlformats.org/officeDocument/2006/relationships/hyperlink" Target="https://www.airbnb.com/rooms/44607588" TargetMode="External" Id="rId106" /><Relationship Type="http://schemas.openxmlformats.org/officeDocument/2006/relationships/hyperlink" Target="https://www.airbnb.com/rooms/44568045" TargetMode="External" Id="rId107" /><Relationship Type="http://schemas.openxmlformats.org/officeDocument/2006/relationships/hyperlink" Target="https://www.airbnb.com/rooms/44603714" TargetMode="External" Id="rId108" /><Relationship Type="http://schemas.openxmlformats.org/officeDocument/2006/relationships/hyperlink" Target="https://www.airbnb.com/rooms/45161749" TargetMode="External" Id="rId109" /><Relationship Type="http://schemas.openxmlformats.org/officeDocument/2006/relationships/hyperlink" Target="https://www.airbnb.com/rooms/45166196" TargetMode="External" Id="rId110" /><Relationship Type="http://schemas.openxmlformats.org/officeDocument/2006/relationships/hyperlink" Target="https://www.airbnb.com/rooms/45165030" TargetMode="External" Id="rId111" /><Relationship Type="http://schemas.openxmlformats.org/officeDocument/2006/relationships/hyperlink" Target="https://www.airbnb.com/rooms/45221095" TargetMode="External" Id="rId112" /><Relationship Type="http://schemas.openxmlformats.org/officeDocument/2006/relationships/hyperlink" Target="https://www.airbnb.com/rooms/45243427" TargetMode="External" Id="rId113" /><Relationship Type="http://schemas.openxmlformats.org/officeDocument/2006/relationships/hyperlink" Target="https://www.airbnb.com/rooms/45268606" TargetMode="External" Id="rId114" /><Relationship Type="http://schemas.openxmlformats.org/officeDocument/2006/relationships/hyperlink" Target="https://www.airbnb.com/rooms/45396470" TargetMode="External" Id="rId115" /><Relationship Type="http://schemas.openxmlformats.org/officeDocument/2006/relationships/hyperlink" Target="https://www.airbnb.com/rooms/43593658" TargetMode="External" Id="rId116" /><Relationship Type="http://schemas.openxmlformats.org/officeDocument/2006/relationships/hyperlink" Target="https://www.airbnb.com/rooms/45595412" TargetMode="External" Id="rId117" /><Relationship Type="http://schemas.openxmlformats.org/officeDocument/2006/relationships/hyperlink" Target="https://www.airbnb.com/rooms/43966818" TargetMode="External" Id="rId118" /><Relationship Type="http://schemas.openxmlformats.org/officeDocument/2006/relationships/hyperlink" Target="https://www.airbnb.com/rooms/45455595" TargetMode="External" Id="rId119" /><Relationship Type="http://schemas.openxmlformats.org/officeDocument/2006/relationships/hyperlink" Target="https://www.airbnb.com/rooms/42991730" TargetMode="External" Id="rId120" /><Relationship Type="http://schemas.openxmlformats.org/officeDocument/2006/relationships/hyperlink" Target="https://www.airbnb.com/rooms/45313274" TargetMode="External" Id="rId121" /><Relationship Type="http://schemas.openxmlformats.org/officeDocument/2006/relationships/hyperlink" Target="https://www.airbnb.com/rooms/44998390" TargetMode="External" Id="rId122" /><Relationship Type="http://schemas.openxmlformats.org/officeDocument/2006/relationships/hyperlink" Target="https://www.airbnb.com/rooms/45938629" TargetMode="External" Id="rId123" /><Relationship Type="http://schemas.openxmlformats.org/officeDocument/2006/relationships/hyperlink" Target="https://www.airbnb.com/rooms/46316529" TargetMode="External" Id="rId124" /><Relationship Type="http://schemas.openxmlformats.org/officeDocument/2006/relationships/hyperlink" Target="https://www.airbnb.com/rooms/31405117" TargetMode="External" Id="rId125" /><Relationship Type="http://schemas.openxmlformats.org/officeDocument/2006/relationships/hyperlink" Target="https://www.airbnb.com/rooms/45367826" TargetMode="External" Id="rId126" /><Relationship Type="http://schemas.openxmlformats.org/officeDocument/2006/relationships/hyperlink" Target="https://www.airbnb.com/rooms/4955112" TargetMode="External" Id="rId127" /><Relationship Type="http://schemas.openxmlformats.org/officeDocument/2006/relationships/hyperlink" Target="https://www.airbnb.com/rooms/12175413" TargetMode="External" Id="rId128" /><Relationship Type="http://schemas.openxmlformats.org/officeDocument/2006/relationships/hyperlink" Target="https://www.airbnb.com/rooms/12496968" TargetMode="External" Id="rId129" /><Relationship Type="http://schemas.openxmlformats.org/officeDocument/2006/relationships/hyperlink" Target="https://www.airbnb.com/rooms/12431958" TargetMode="External" Id="rId130" /><Relationship Type="http://schemas.openxmlformats.org/officeDocument/2006/relationships/hyperlink" Target="https://www.airbnb.com/rooms/14141457" TargetMode="External" Id="rId131" /><Relationship Type="http://schemas.openxmlformats.org/officeDocument/2006/relationships/hyperlink" Target="https://www.airbnb.com/rooms/15559799" TargetMode="External" Id="rId132" /><Relationship Type="http://schemas.openxmlformats.org/officeDocument/2006/relationships/hyperlink" Target="https://www.airbnb.com/rooms/15931601" TargetMode="External" Id="rId133" /><Relationship Type="http://schemas.openxmlformats.org/officeDocument/2006/relationships/hyperlink" Target="https://www.airbnb.com/rooms/17223974" TargetMode="External" Id="rId134" /><Relationship Type="http://schemas.openxmlformats.org/officeDocument/2006/relationships/hyperlink" Target="https://www.airbnb.com/rooms/19020168" TargetMode="External" Id="rId135" /><Relationship Type="http://schemas.openxmlformats.org/officeDocument/2006/relationships/hyperlink" Target="https://www.airbnb.com/rooms/20634079" TargetMode="External" Id="rId136" /><Relationship Type="http://schemas.openxmlformats.org/officeDocument/2006/relationships/hyperlink" Target="https://www.airbnb.com/rooms/20622591" TargetMode="External" Id="rId137" /><Relationship Type="http://schemas.openxmlformats.org/officeDocument/2006/relationships/hyperlink" Target="https://www.airbnb.com/rooms/19223243" TargetMode="External" Id="rId138" /><Relationship Type="http://schemas.openxmlformats.org/officeDocument/2006/relationships/hyperlink" Target="https://www.airbnb.com/rooms/13258486" TargetMode="External" Id="rId139" /><Relationship Type="http://schemas.openxmlformats.org/officeDocument/2006/relationships/hyperlink" Target="https://www.airbnb.com/rooms/23181624" TargetMode="External" Id="rId140" /><Relationship Type="http://schemas.openxmlformats.org/officeDocument/2006/relationships/hyperlink" Target="https://www.airbnb.com/rooms/23286495" TargetMode="External" Id="rId141" /><Relationship Type="http://schemas.openxmlformats.org/officeDocument/2006/relationships/hyperlink" Target="https://www.airbnb.com/rooms/23898883" TargetMode="External" Id="rId142" /><Relationship Type="http://schemas.openxmlformats.org/officeDocument/2006/relationships/hyperlink" Target="https://www.airbnb.com/rooms/23898418" TargetMode="External" Id="rId143" /><Relationship Type="http://schemas.openxmlformats.org/officeDocument/2006/relationships/hyperlink" Target="https://www.airbnb.com/rooms/23654430" TargetMode="External" Id="rId144" /><Relationship Type="http://schemas.openxmlformats.org/officeDocument/2006/relationships/hyperlink" Target="https://www.airbnb.com/rooms/26007270" TargetMode="External" Id="rId145" /><Relationship Type="http://schemas.openxmlformats.org/officeDocument/2006/relationships/hyperlink" Target="https://www.airbnb.com/rooms/19029784" TargetMode="External" Id="rId146" /><Relationship Type="http://schemas.openxmlformats.org/officeDocument/2006/relationships/hyperlink" Target="https://www.airbnb.com/rooms/29128727" TargetMode="External" Id="rId147" /><Relationship Type="http://schemas.openxmlformats.org/officeDocument/2006/relationships/hyperlink" Target="https://www.airbnb.com/rooms/8532015" TargetMode="External" Id="rId148" /><Relationship Type="http://schemas.openxmlformats.org/officeDocument/2006/relationships/hyperlink" Target="https://www.airbnb.com/rooms/29657646" TargetMode="External" Id="rId149" /><Relationship Type="http://schemas.openxmlformats.org/officeDocument/2006/relationships/hyperlink" Target="https://www.airbnb.com/rooms/28605938" TargetMode="External" Id="rId150" /><Relationship Type="http://schemas.openxmlformats.org/officeDocument/2006/relationships/hyperlink" Target="https://www.airbnb.com/rooms/29570116" TargetMode="External" Id="rId151" /><Relationship Type="http://schemas.openxmlformats.org/officeDocument/2006/relationships/hyperlink" Target="https://www.airbnb.com/rooms/26427534" TargetMode="External" Id="rId152" /><Relationship Type="http://schemas.openxmlformats.org/officeDocument/2006/relationships/hyperlink" Target="https://www.airbnb.com/rooms/35537918" TargetMode="External" Id="rId153" /><Relationship Type="http://schemas.openxmlformats.org/officeDocument/2006/relationships/hyperlink" Target="https://www.airbnb.com/rooms/35985768" TargetMode="External" Id="rId154" /><Relationship Type="http://schemas.openxmlformats.org/officeDocument/2006/relationships/hyperlink" Target="https://www.airbnb.com/rooms/36310298" TargetMode="External" Id="rId155" /><Relationship Type="http://schemas.openxmlformats.org/officeDocument/2006/relationships/hyperlink" Target="https://www.airbnb.com/rooms/37949749" TargetMode="External" Id="rId156" /><Relationship Type="http://schemas.openxmlformats.org/officeDocument/2006/relationships/hyperlink" Target="https://www.airbnb.com/rooms/38484542" TargetMode="External" Id="rId157" /><Relationship Type="http://schemas.openxmlformats.org/officeDocument/2006/relationships/hyperlink" Target="https://www.airbnb.com/rooms/38605569" TargetMode="External" Id="rId158" /><Relationship Type="http://schemas.openxmlformats.org/officeDocument/2006/relationships/hyperlink" Target="https://www.airbnb.com/rooms/37948567" TargetMode="External" Id="rId159" /><Relationship Type="http://schemas.openxmlformats.org/officeDocument/2006/relationships/hyperlink" Target="https://www.airbnb.com/rooms/39336145" TargetMode="External" Id="rId160" /><Relationship Type="http://schemas.openxmlformats.org/officeDocument/2006/relationships/hyperlink" Target="https://www.airbnb.com/rooms/39968223" TargetMode="External" Id="rId161" /><Relationship Type="http://schemas.openxmlformats.org/officeDocument/2006/relationships/hyperlink" Target="https://www.airbnb.com/rooms/40235919" TargetMode="External" Id="rId162" /><Relationship Type="http://schemas.openxmlformats.org/officeDocument/2006/relationships/hyperlink" Target="https://www.airbnb.com/rooms/40261344" TargetMode="External" Id="rId163" /><Relationship Type="http://schemas.openxmlformats.org/officeDocument/2006/relationships/hyperlink" Target="https://www.airbnb.com/rooms/40260335" TargetMode="External" Id="rId164" /><Relationship Type="http://schemas.openxmlformats.org/officeDocument/2006/relationships/hyperlink" Target="https://www.airbnb.com/rooms/40223385" TargetMode="External" Id="rId165" /><Relationship Type="http://schemas.openxmlformats.org/officeDocument/2006/relationships/hyperlink" Target="https://www.airbnb.com/rooms/39437417" TargetMode="External" Id="rId166" /><Relationship Type="http://schemas.openxmlformats.org/officeDocument/2006/relationships/hyperlink" Target="https://www.airbnb.com/rooms/41646931" TargetMode="External" Id="rId167" /><Relationship Type="http://schemas.openxmlformats.org/officeDocument/2006/relationships/hyperlink" Target="https://www.airbnb.com/rooms/40311482" TargetMode="External" Id="rId168" /><Relationship Type="http://schemas.openxmlformats.org/officeDocument/2006/relationships/hyperlink" Target="https://www.airbnb.com/rooms/41646421" TargetMode="External" Id="rId169" /><Relationship Type="http://schemas.openxmlformats.org/officeDocument/2006/relationships/hyperlink" Target="https://www.airbnb.com/rooms/42204286" TargetMode="External" Id="rId170" /><Relationship Type="http://schemas.openxmlformats.org/officeDocument/2006/relationships/hyperlink" Target="https://www.airbnb.com/rooms/42181954" TargetMode="External" Id="rId171" /><Relationship Type="http://schemas.openxmlformats.org/officeDocument/2006/relationships/hyperlink" Target="https://www.airbnb.com/rooms/42410728" TargetMode="External" Id="rId172" /><Relationship Type="http://schemas.openxmlformats.org/officeDocument/2006/relationships/hyperlink" Target="https://www.airbnb.com/rooms/42335599" TargetMode="External" Id="rId173" /><Relationship Type="http://schemas.openxmlformats.org/officeDocument/2006/relationships/hyperlink" Target="https://www.airbnb.com/rooms/42384652" TargetMode="External" Id="rId174" /><Relationship Type="http://schemas.openxmlformats.org/officeDocument/2006/relationships/hyperlink" Target="https://www.airbnb.com/rooms/42508930" TargetMode="External" Id="rId175" /><Relationship Type="http://schemas.openxmlformats.org/officeDocument/2006/relationships/hyperlink" Target="https://www.airbnb.com/rooms/42646903" TargetMode="External" Id="rId176" /><Relationship Type="http://schemas.openxmlformats.org/officeDocument/2006/relationships/hyperlink" Target="https://www.airbnb.com/rooms/42680779" TargetMode="External" Id="rId177" /><Relationship Type="http://schemas.openxmlformats.org/officeDocument/2006/relationships/hyperlink" Target="https://www.airbnb.com/rooms/42875766" TargetMode="External" Id="rId178" /><Relationship Type="http://schemas.openxmlformats.org/officeDocument/2006/relationships/hyperlink" Target="https://www.airbnb.com/rooms/44491803" TargetMode="External" Id="rId179" /><Relationship Type="http://schemas.openxmlformats.org/officeDocument/2006/relationships/hyperlink" Target="https://www.airbnb.com/rooms/44548365" TargetMode="External" Id="rId180" /><Relationship Type="http://schemas.openxmlformats.org/officeDocument/2006/relationships/hyperlink" Target="https://www.airbnb.com/rooms/44687867" TargetMode="External" Id="rId181" /><Relationship Type="http://schemas.openxmlformats.org/officeDocument/2006/relationships/hyperlink" Target="https://www.airbnb.com/rooms/41429483" TargetMode="External" Id="rId182" /><Relationship Type="http://schemas.openxmlformats.org/officeDocument/2006/relationships/hyperlink" Target="https://www.airbnb.com/rooms/45180851" TargetMode="External" Id="rId183" /><Relationship Type="http://schemas.openxmlformats.org/officeDocument/2006/relationships/hyperlink" Target="https://www.airbnb.com/rooms/45166401" TargetMode="External" Id="rId184" /><Relationship Type="http://schemas.openxmlformats.org/officeDocument/2006/relationships/hyperlink" Target="https://www.airbnb.com/rooms/45285719" TargetMode="External" Id="rId185" /><Relationship Type="http://schemas.openxmlformats.org/officeDocument/2006/relationships/hyperlink" Target="https://www.airbnb.com/rooms/45364509" TargetMode="External" Id="rId186" /><Relationship Type="http://schemas.openxmlformats.org/officeDocument/2006/relationships/hyperlink" Target="https://www.airbnb.com/rooms/45532899" TargetMode="External" Id="rId187" /><Relationship Type="http://schemas.openxmlformats.org/officeDocument/2006/relationships/hyperlink" Target="https://www.airbnb.com/rooms/45505603" TargetMode="External" Id="rId188" /><Relationship Type="http://schemas.openxmlformats.org/officeDocument/2006/relationships/hyperlink" Target="https://www.airbnb.com/rooms/46063498" TargetMode="External" Id="rId189" /><Relationship Type="http://schemas.openxmlformats.org/officeDocument/2006/relationships/hyperlink" Target="https://www.airbnb.com/rooms/46160267" TargetMode="External" Id="rId190" /><Relationship Type="http://schemas.openxmlformats.org/officeDocument/2006/relationships/hyperlink" Target="https://www.airbnb.com/rooms/46256397" TargetMode="External" Id="rId191" /><Relationship Type="http://schemas.openxmlformats.org/officeDocument/2006/relationships/hyperlink" Target="https://www.airbnb.com/rooms/45747702" TargetMode="External" Id="rId192" /><Relationship Type="http://schemas.openxmlformats.org/officeDocument/2006/relationships/hyperlink" Target="https://www.airbnb.com/rooms/6089934" TargetMode="External" Id="rId193" /><Relationship Type="http://schemas.openxmlformats.org/officeDocument/2006/relationships/hyperlink" Target="https://www.airbnb.com/rooms/2844524" TargetMode="External" Id="rId194" /><Relationship Type="http://schemas.openxmlformats.org/officeDocument/2006/relationships/hyperlink" Target="https://www.airbnb.com/rooms/7217947" TargetMode="External" Id="rId195" /><Relationship Type="http://schemas.openxmlformats.org/officeDocument/2006/relationships/hyperlink" Target="https://www.airbnb.com/rooms/15231984" TargetMode="External" Id="rId196" /><Relationship Type="http://schemas.openxmlformats.org/officeDocument/2006/relationships/hyperlink" Target="https://www.airbnb.com/rooms/17515809" TargetMode="External" Id="rId197" /><Relationship Type="http://schemas.openxmlformats.org/officeDocument/2006/relationships/hyperlink" Target="https://www.airbnb.com/rooms/19363018" TargetMode="External" Id="rId198" /><Relationship Type="http://schemas.openxmlformats.org/officeDocument/2006/relationships/hyperlink" Target="https://www.airbnb.com/rooms/19505959" TargetMode="External" Id="rId199" /><Relationship Type="http://schemas.openxmlformats.org/officeDocument/2006/relationships/hyperlink" Target="https://www.airbnb.com/rooms/20425365" TargetMode="External" Id="rId200" /><Relationship Type="http://schemas.openxmlformats.org/officeDocument/2006/relationships/hyperlink" Target="https://www.airbnb.com/rooms/20816260" TargetMode="External" Id="rId201" /><Relationship Type="http://schemas.openxmlformats.org/officeDocument/2006/relationships/hyperlink" Target="https://www.airbnb.com/rooms/21394303" TargetMode="External" Id="rId202" /><Relationship Type="http://schemas.openxmlformats.org/officeDocument/2006/relationships/hyperlink" Target="https://www.airbnb.com/rooms/24798835" TargetMode="External" Id="rId203" /><Relationship Type="http://schemas.openxmlformats.org/officeDocument/2006/relationships/hyperlink" Target="https://www.airbnb.com/rooms/25803406" TargetMode="External" Id="rId204" /><Relationship Type="http://schemas.openxmlformats.org/officeDocument/2006/relationships/hyperlink" Target="https://www.airbnb.com/rooms/26955319" TargetMode="External" Id="rId205" /><Relationship Type="http://schemas.openxmlformats.org/officeDocument/2006/relationships/hyperlink" Target="https://www.airbnb.com/rooms/25520798" TargetMode="External" Id="rId206" /><Relationship Type="http://schemas.openxmlformats.org/officeDocument/2006/relationships/hyperlink" Target="https://www.airbnb.com/rooms/28101172" TargetMode="External" Id="rId207" /><Relationship Type="http://schemas.openxmlformats.org/officeDocument/2006/relationships/hyperlink" Target="https://www.airbnb.com/rooms/28863116" TargetMode="External" Id="rId208" /><Relationship Type="http://schemas.openxmlformats.org/officeDocument/2006/relationships/hyperlink" Target="https://www.airbnb.com/rooms/28433297" TargetMode="External" Id="rId209" /><Relationship Type="http://schemas.openxmlformats.org/officeDocument/2006/relationships/hyperlink" Target="https://www.airbnb.com/rooms/29690060" TargetMode="External" Id="rId210" /><Relationship Type="http://schemas.openxmlformats.org/officeDocument/2006/relationships/hyperlink" Target="https://www.airbnb.com/rooms/35461090" TargetMode="External" Id="rId211" /><Relationship Type="http://schemas.openxmlformats.org/officeDocument/2006/relationships/hyperlink" Target="https://www.airbnb.com/rooms/37400570" TargetMode="External" Id="rId212" /><Relationship Type="http://schemas.openxmlformats.org/officeDocument/2006/relationships/hyperlink" Target="https://www.airbnb.com/rooms/38497874" TargetMode="External" Id="rId213" /><Relationship Type="http://schemas.openxmlformats.org/officeDocument/2006/relationships/hyperlink" Target="https://www.airbnb.com/rooms/39578844" TargetMode="External" Id="rId214" /><Relationship Type="http://schemas.openxmlformats.org/officeDocument/2006/relationships/hyperlink" Target="https://www.airbnb.com/rooms/39721429" TargetMode="External" Id="rId215" /><Relationship Type="http://schemas.openxmlformats.org/officeDocument/2006/relationships/hyperlink" Target="https://www.airbnb.com/rooms/42203337" TargetMode="External" Id="rId216" /><Relationship Type="http://schemas.openxmlformats.org/officeDocument/2006/relationships/hyperlink" Target="https://www.airbnb.com/rooms/42194502" TargetMode="External" Id="rId217" /><Relationship Type="http://schemas.openxmlformats.org/officeDocument/2006/relationships/hyperlink" Target="https://www.airbnb.com/rooms/42995146" TargetMode="External" Id="rId218" /><Relationship Type="http://schemas.openxmlformats.org/officeDocument/2006/relationships/hyperlink" Target="https://www.airbnb.com/rooms/43881298" TargetMode="External" Id="rId219" /><Relationship Type="http://schemas.openxmlformats.org/officeDocument/2006/relationships/hyperlink" Target="https://www.airbnb.com/rooms/44687841" TargetMode="External" Id="rId220" /><Relationship Type="http://schemas.openxmlformats.org/officeDocument/2006/relationships/hyperlink" Target="https://www.airbnb.com/rooms/44766523" TargetMode="External" Id="rId221" /><Relationship Type="http://schemas.openxmlformats.org/officeDocument/2006/relationships/hyperlink" Target="https://www.airbnb.com/rooms/45583573" TargetMode="External" Id="rId222" /><Relationship Type="http://schemas.openxmlformats.org/officeDocument/2006/relationships/hyperlink" Target="https://www.airbnb.com/rooms/45456752" TargetMode="External" Id="rId223" /><Relationship Type="http://schemas.openxmlformats.org/officeDocument/2006/relationships/hyperlink" Target="https://www.airbnb.com/rooms/45750402" TargetMode="External" Id="rId224" /><Relationship Type="http://schemas.openxmlformats.org/officeDocument/2006/relationships/hyperlink" Target="https://www.airbnb.com/rooms/45940773" TargetMode="External" Id="rId225" /><Relationship Type="http://schemas.openxmlformats.org/officeDocument/2006/relationships/hyperlink" Target="https://www.airbnb.com/rooms/16411359" TargetMode="External" Id="rId226" /><Relationship Type="http://schemas.openxmlformats.org/officeDocument/2006/relationships/hyperlink" Target="https://www.airbnb.com/rooms/17406736" TargetMode="External" Id="rId227" /><Relationship Type="http://schemas.openxmlformats.org/officeDocument/2006/relationships/hyperlink" Target="https://www.airbnb.com/rooms/19830560" TargetMode="External" Id="rId228" /><Relationship Type="http://schemas.openxmlformats.org/officeDocument/2006/relationships/hyperlink" Target="https://www.airbnb.com/rooms/24017243" TargetMode="External" Id="rId229" /><Relationship Type="http://schemas.openxmlformats.org/officeDocument/2006/relationships/hyperlink" Target="https://www.airbnb.com/rooms/24196894" TargetMode="External" Id="rId230" /><Relationship Type="http://schemas.openxmlformats.org/officeDocument/2006/relationships/hyperlink" Target="https://www.airbnb.com/rooms/26227285" TargetMode="External" Id="rId231" /><Relationship Type="http://schemas.openxmlformats.org/officeDocument/2006/relationships/hyperlink" Target="https://www.airbnb.com/rooms/27231739" TargetMode="External" Id="rId232" /><Relationship Type="http://schemas.openxmlformats.org/officeDocument/2006/relationships/hyperlink" Target="https://www.airbnb.com/rooms/28862203" TargetMode="External" Id="rId233" /><Relationship Type="http://schemas.openxmlformats.org/officeDocument/2006/relationships/hyperlink" Target="https://www.airbnb.com/rooms/28433452" TargetMode="External" Id="rId234" /><Relationship Type="http://schemas.openxmlformats.org/officeDocument/2006/relationships/hyperlink" Target="https://www.airbnb.com/rooms/32830209" TargetMode="External" Id="rId235" /><Relationship Type="http://schemas.openxmlformats.org/officeDocument/2006/relationships/hyperlink" Target="https://www.airbnb.com/rooms/33339590" TargetMode="External" Id="rId236" /><Relationship Type="http://schemas.openxmlformats.org/officeDocument/2006/relationships/hyperlink" Target="https://www.airbnb.com/rooms/33964522" TargetMode="External" Id="rId237" /><Relationship Type="http://schemas.openxmlformats.org/officeDocument/2006/relationships/hyperlink" Target="https://www.airbnb.com/rooms/36264657" TargetMode="External" Id="rId238" /><Relationship Type="http://schemas.openxmlformats.org/officeDocument/2006/relationships/hyperlink" Target="https://www.airbnb.com/rooms/37056868" TargetMode="External" Id="rId239" /><Relationship Type="http://schemas.openxmlformats.org/officeDocument/2006/relationships/hyperlink" Target="https://www.airbnb.com/rooms/38920492" TargetMode="External" Id="rId240" /><Relationship Type="http://schemas.openxmlformats.org/officeDocument/2006/relationships/hyperlink" Target="https://www.airbnb.com/rooms/43941107" TargetMode="External" Id="rId241" /><Relationship Type="http://schemas.openxmlformats.org/officeDocument/2006/relationships/hyperlink" Target="https://www.airbnb.com/rooms/9155982" TargetMode="External" Id="rId242" /><Relationship Type="http://schemas.openxmlformats.org/officeDocument/2006/relationships/hyperlink" Target="https://www.airbnb.com/rooms/42204420" TargetMode="External" Id="rId243" /><Relationship Type="http://schemas.openxmlformats.org/officeDocument/2006/relationships/hyperlink" Target="https://www.airbnb.com/rooms/42607020" TargetMode="External" Id="rId244" /><Relationship Type="http://schemas.openxmlformats.org/officeDocument/2006/relationships/hyperlink" Target="https://www.airbnb.com/rooms/23431396" TargetMode="External" Id="rId245" /><Relationship Type="http://schemas.openxmlformats.org/officeDocument/2006/relationships/hyperlink" Target="https://www.airbnb.com/rooms/25803933" TargetMode="External" Id="rId24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2:DC95"/>
  <sheetViews>
    <sheetView tabSelected="1" topLeftCell="A30" zoomScale="88" zoomScaleNormal="35" workbookViewId="0">
      <selection activeCell="C48" sqref="C48"/>
    </sheetView>
  </sheetViews>
  <sheetFormatPr baseColWidth="8" defaultColWidth="14.3984375" defaultRowHeight="15.75" customHeight="1"/>
  <cols>
    <col width="7.265625" customWidth="1" style="71" min="1" max="1"/>
    <col width="11.265625" customWidth="1" style="71" min="2" max="2"/>
    <col width="20.73046875" customWidth="1" style="71" min="3" max="3"/>
    <col width="11.1328125" customWidth="1" style="71" min="4" max="4"/>
    <col width="14.3984375" customWidth="1" style="71" min="5" max="8"/>
    <col width="11.265625" customWidth="1" style="71" min="9" max="9"/>
    <col width="20.73046875" customWidth="1" style="71" min="10" max="10"/>
    <col width="11.1328125" customWidth="1" style="71" min="11" max="11"/>
    <col width="14.3984375" customWidth="1" style="71" min="12" max="53"/>
  </cols>
  <sheetData>
    <row r="2" ht="15.75" customHeight="1" s="71">
      <c r="A2" s="19" t="n"/>
      <c r="B2" s="20" t="inlineStr">
        <is>
          <t>0 BD</t>
        </is>
      </c>
      <c r="C2" s="20" t="n"/>
      <c r="D2" s="21" t="inlineStr">
        <is>
          <t>AVG</t>
        </is>
      </c>
      <c r="E2" s="50" t="inlineStr">
        <is>
          <t>Listing 1</t>
        </is>
      </c>
      <c r="F2" s="9" t="inlineStr">
        <is>
          <t>Listing 2</t>
        </is>
      </c>
      <c r="G2" s="9" t="inlineStr">
        <is>
          <t>Listing 3</t>
        </is>
      </c>
      <c r="H2" s="9" t="inlineStr">
        <is>
          <t>Listing 4</t>
        </is>
      </c>
      <c r="I2" s="9" t="inlineStr">
        <is>
          <t>Listing 5</t>
        </is>
      </c>
      <c r="J2" s="9" t="inlineStr">
        <is>
          <t>Listing 6</t>
        </is>
      </c>
      <c r="K2" s="9" t="inlineStr">
        <is>
          <t>Listing 7</t>
        </is>
      </c>
      <c r="L2" s="9" t="inlineStr">
        <is>
          <t>Listing 8</t>
        </is>
      </c>
      <c r="M2" s="9" t="inlineStr">
        <is>
          <t>Listing 9</t>
        </is>
      </c>
      <c r="N2" s="9" t="inlineStr">
        <is>
          <t>Listing 10</t>
        </is>
      </c>
      <c r="O2" s="9" t="inlineStr">
        <is>
          <t>Listing 11</t>
        </is>
      </c>
      <c r="P2" s="9" t="inlineStr">
        <is>
          <t>Listing 12</t>
        </is>
      </c>
      <c r="Q2" s="9" t="inlineStr">
        <is>
          <t>Listing 13</t>
        </is>
      </c>
      <c r="R2" s="9" t="inlineStr">
        <is>
          <t>Listing 14</t>
        </is>
      </c>
      <c r="S2" s="9" t="inlineStr">
        <is>
          <t>Listing 15</t>
        </is>
      </c>
      <c r="T2" s="9" t="inlineStr">
        <is>
          <t>Listing 16</t>
        </is>
      </c>
      <c r="U2" s="9" t="inlineStr">
        <is>
          <t>Listing 17</t>
        </is>
      </c>
      <c r="V2" s="9" t="inlineStr">
        <is>
          <t>Listing 18</t>
        </is>
      </c>
      <c r="W2" s="9" t="inlineStr">
        <is>
          <t>Listing 19</t>
        </is>
      </c>
      <c r="X2" s="9" t="inlineStr">
        <is>
          <t>Listing 20</t>
        </is>
      </c>
      <c r="Y2" s="9" t="inlineStr">
        <is>
          <t>Listing 21</t>
        </is>
      </c>
      <c r="Z2" s="9" t="inlineStr">
        <is>
          <t>Listing 22</t>
        </is>
      </c>
      <c r="AA2" s="9" t="inlineStr">
        <is>
          <t>Listing 23</t>
        </is>
      </c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43" t="inlineStr">
        <is>
          <t>END</t>
        </is>
      </c>
    </row>
    <row r="3" ht="15.75" customHeight="1" s="71">
      <c r="A3" s="22" t="n"/>
      <c r="B3" s="23" t="n"/>
      <c r="C3" s="24" t="inlineStr">
        <is>
          <t>Occupancy:</t>
        </is>
      </c>
      <c r="D3" s="17">
        <f>AVERAGE(E3:AZ3)</f>
        <v/>
      </c>
      <c r="E3" s="25" t="n">
        <v>0.593985</v>
      </c>
      <c r="F3" s="25" t="n">
        <v>0.762931</v>
      </c>
      <c r="G3" s="25" t="n">
        <v>0.811047</v>
      </c>
      <c r="H3" s="25" t="n">
        <v>0.597015</v>
      </c>
      <c r="I3" s="25" t="n">
        <v>0.701754</v>
      </c>
      <c r="J3" s="25" t="n">
        <v>0.636364</v>
      </c>
      <c r="K3" s="25" t="n">
        <v>0.542029</v>
      </c>
      <c r="L3" s="25" t="n">
        <v>0.631098</v>
      </c>
      <c r="M3" s="25" t="n">
        <v>0.51105</v>
      </c>
      <c r="N3" s="25" t="n">
        <v>0.617391</v>
      </c>
      <c r="O3" s="25" t="n">
        <v>0.523944</v>
      </c>
      <c r="P3" s="25" t="n">
        <v>0.701117</v>
      </c>
      <c r="Q3" s="25" t="n">
        <v>0.560773</v>
      </c>
      <c r="R3" s="25" t="n">
        <v>0.5083800000000001</v>
      </c>
      <c r="S3" s="25" t="n">
        <v>0.513812</v>
      </c>
      <c r="T3" s="25" t="n">
        <v>0.663743</v>
      </c>
      <c r="U3" s="25" t="n">
        <v>0.723333</v>
      </c>
      <c r="V3" s="25" t="n">
        <v>0.63141</v>
      </c>
      <c r="W3" s="25" t="n">
        <v>0.52</v>
      </c>
      <c r="X3" s="25" t="n">
        <v>0.542936</v>
      </c>
      <c r="Y3" s="25" t="n">
        <v>0.512821</v>
      </c>
      <c r="Z3" s="25" t="n">
        <v>0.528926</v>
      </c>
      <c r="AA3" s="25" t="n">
        <v>0.681682</v>
      </c>
      <c r="AB3" s="25" t="n"/>
      <c r="AC3" s="25" t="n"/>
      <c r="AD3" s="25" t="n"/>
      <c r="AE3" s="25" t="n"/>
      <c r="AF3" s="25" t="n"/>
      <c r="AG3" s="25" t="n"/>
      <c r="AH3" s="25" t="n"/>
      <c r="AI3" s="25" t="n"/>
      <c r="AJ3" s="25" t="n"/>
      <c r="AK3" s="25" t="n"/>
      <c r="AL3" s="25" t="n"/>
      <c r="AM3" s="25" t="n"/>
      <c r="AN3" s="25" t="n"/>
      <c r="AO3" s="25" t="n"/>
      <c r="AP3" s="25" t="n"/>
      <c r="AQ3" s="25" t="n"/>
      <c r="AR3" s="25" t="n"/>
      <c r="AS3" s="25" t="n"/>
      <c r="AT3" s="25" t="n"/>
      <c r="AU3" s="25" t="n"/>
      <c r="AV3" s="25" t="n"/>
      <c r="AW3" s="25" t="n"/>
      <c r="AX3" s="25" t="n"/>
      <c r="AY3" s="25" t="n"/>
      <c r="AZ3" s="44" t="n"/>
    </row>
    <row r="4" ht="15.75" customHeight="1" s="71">
      <c r="A4" s="22" t="n"/>
      <c r="B4" s="23" t="n"/>
      <c r="C4" s="24" t="inlineStr">
        <is>
          <t>ADR:</t>
        </is>
      </c>
      <c r="D4" s="7">
        <f>AVERAGE(E4:AZ4)</f>
        <v/>
      </c>
      <c r="E4" s="6" t="n">
        <v>119.23</v>
      </c>
      <c r="F4" s="6" t="n">
        <v>91.15000000000001</v>
      </c>
      <c r="G4" s="6" t="n">
        <v>106.62</v>
      </c>
      <c r="H4" s="6" t="n">
        <v>117.89</v>
      </c>
      <c r="I4" s="6" t="n">
        <v>103.42</v>
      </c>
      <c r="J4" s="6" t="n">
        <v>117.18</v>
      </c>
      <c r="K4" s="6" t="n">
        <v>186.79</v>
      </c>
      <c r="L4" s="6" t="n">
        <v>122.19</v>
      </c>
      <c r="M4" s="6" t="n">
        <v>189.37</v>
      </c>
      <c r="N4" s="6" t="n">
        <v>109.5</v>
      </c>
      <c r="O4" s="6" t="n">
        <v>110.31</v>
      </c>
      <c r="P4" s="6" t="n">
        <v>182.05</v>
      </c>
      <c r="Q4" s="6" t="n">
        <v>91.01000000000001</v>
      </c>
      <c r="R4" s="6" t="n">
        <v>108.6</v>
      </c>
      <c r="S4" s="6" t="n">
        <v>108.67</v>
      </c>
      <c r="T4" s="6" t="n">
        <v>89.72</v>
      </c>
      <c r="U4" s="6" t="n">
        <v>125.6</v>
      </c>
      <c r="V4" s="6" t="n">
        <v>136.66</v>
      </c>
      <c r="W4" s="6" t="n">
        <v>105.95</v>
      </c>
      <c r="X4" s="6" t="n">
        <v>100.38</v>
      </c>
      <c r="Y4" s="6" t="n">
        <v>111.78</v>
      </c>
      <c r="Z4" s="6" t="n">
        <v>99.16</v>
      </c>
      <c r="AA4" s="6" t="n">
        <v>149.9</v>
      </c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  <c r="AM4" s="6" t="n"/>
      <c r="AN4" s="6" t="n"/>
      <c r="AO4" s="6" t="n"/>
      <c r="AP4" s="6" t="n"/>
      <c r="AQ4" s="6" t="n"/>
      <c r="AR4" s="6" t="n"/>
      <c r="AS4" s="6" t="n"/>
      <c r="AT4" s="6" t="n"/>
      <c r="AU4" s="6" t="n"/>
      <c r="AV4" s="6" t="n"/>
      <c r="AW4" s="6" t="n"/>
      <c r="AX4" s="6" t="n"/>
      <c r="AY4" s="6" t="n"/>
      <c r="AZ4" s="45" t="n"/>
    </row>
    <row r="5" ht="15.75" customHeight="1" s="71">
      <c r="A5" s="22" t="n"/>
      <c r="B5" s="23" t="n"/>
      <c r="C5" s="24" t="inlineStr">
        <is>
          <t>Revenue:</t>
        </is>
      </c>
      <c r="D5" s="7">
        <f>(365*D3*D4)/12</f>
        <v/>
      </c>
      <c r="E5" s="26">
        <f>IF(ISBLANK(E3), "", (365*E3*E4)/12)</f>
        <v/>
      </c>
      <c r="F5" s="26">
        <f>IF(ISBLANK(F3), "", (365*F3*F4)/12)</f>
        <v/>
      </c>
      <c r="G5" s="26">
        <f>IF(ISBLANK(G3), "", (365*G3*G4)/12)</f>
        <v/>
      </c>
      <c r="H5" s="26">
        <f>IF(ISBLANK(H3), "", (365*H3*H4)/12)</f>
        <v/>
      </c>
      <c r="I5" s="26">
        <f>IF(ISBLANK(I3), "", (365*I3*I4)/12)</f>
        <v/>
      </c>
      <c r="J5" s="26">
        <f>IF(ISBLANK(J3), "", (365*J3*J4)/12)</f>
        <v/>
      </c>
      <c r="K5" s="26">
        <f>IF(ISBLANK(K3), "", (365*K3*K4)/12)</f>
        <v/>
      </c>
      <c r="L5" s="26">
        <f>IF(ISBLANK(L3), "", (365*L3*L4)/12)</f>
        <v/>
      </c>
      <c r="M5" s="26">
        <f>IF(ISBLANK(M3), "", (365*M3*M4)/12)</f>
        <v/>
      </c>
      <c r="N5" s="26">
        <f>IF(ISBLANK(N3), "", (365*N3*N4)/12)</f>
        <v/>
      </c>
      <c r="O5" s="26">
        <f>IF(ISBLANK(O3), "", (365*O3*O4)/12)</f>
        <v/>
      </c>
      <c r="P5" s="26">
        <f>IF(ISBLANK(P3), "", (365*P3*P4)/12)</f>
        <v/>
      </c>
      <c r="Q5" s="26">
        <f>IF(ISBLANK(Q3), "", (365*Q3*Q4)/12)</f>
        <v/>
      </c>
      <c r="R5" s="26">
        <f>IF(ISBLANK(R3), "", (365*R3*R4)/12)</f>
        <v/>
      </c>
      <c r="S5" s="26">
        <f>IF(ISBLANK(S3), "", (365*S3*S4)/12)</f>
        <v/>
      </c>
      <c r="T5" s="26">
        <f>IF(ISBLANK(T3), "", (365*T3*T4)/12)</f>
        <v/>
      </c>
      <c r="U5" s="26">
        <f>IF(ISBLANK(U3), "", (365*U3*U4)/12)</f>
        <v/>
      </c>
      <c r="V5" s="26">
        <f>IF(ISBLANK(V3), "", (365*V3*V4)/12)</f>
        <v/>
      </c>
      <c r="W5" s="26">
        <f>IF(ISBLANK(W3), "", (365*W3*W4)/12)</f>
        <v/>
      </c>
      <c r="X5" s="26">
        <f>IF(ISBLANK(X3), "", (365*X3*X4)/12)</f>
        <v/>
      </c>
      <c r="Y5" s="26">
        <f>IF(ISBLANK(Y3), "", (365*Y3*Y4)/12)</f>
        <v/>
      </c>
      <c r="Z5" s="26" t="n"/>
      <c r="AA5" s="26" t="n"/>
      <c r="AB5" s="26" t="n"/>
      <c r="AC5" s="26" t="n"/>
      <c r="AD5" s="26" t="n"/>
      <c r="AE5" s="26" t="n"/>
      <c r="AF5" s="26" t="n"/>
      <c r="AG5" s="26" t="n"/>
      <c r="AH5" s="26" t="n"/>
      <c r="AI5" s="26" t="n"/>
      <c r="AJ5" s="26" t="n"/>
      <c r="AK5" s="26" t="n"/>
      <c r="AL5" s="26" t="n"/>
      <c r="AM5" s="26" t="n"/>
      <c r="AN5" s="26" t="n"/>
      <c r="AO5" s="26" t="n"/>
      <c r="AP5" s="26" t="n"/>
      <c r="AQ5" s="26" t="n"/>
      <c r="AR5" s="26" t="n"/>
      <c r="AS5" s="26" t="n"/>
      <c r="AT5" s="26" t="n"/>
      <c r="AU5" s="26" t="n"/>
      <c r="AV5" s="26" t="n"/>
      <c r="AW5" s="26" t="n"/>
      <c r="AX5" s="26" t="n"/>
      <c r="AY5" s="26" t="n"/>
      <c r="AZ5" s="46" t="n"/>
    </row>
    <row r="6" ht="15.75" customHeight="1" s="71">
      <c r="A6" s="22" t="n"/>
      <c r="B6" s="27" t="n"/>
      <c r="C6" s="24" t="inlineStr">
        <is>
          <t>Rent:</t>
        </is>
      </c>
      <c r="D6" s="28" t="n">
        <v>0</v>
      </c>
      <c r="E6" s="29" t="n"/>
      <c r="G6" s="22" t="n"/>
      <c r="H6" s="22" t="n"/>
      <c r="I6" s="22" t="n"/>
      <c r="J6" s="22" t="n"/>
      <c r="K6" s="22" t="n"/>
      <c r="L6" s="22" t="n"/>
      <c r="M6" s="22" t="n"/>
      <c r="AZ6" s="47" t="n"/>
    </row>
    <row r="7" ht="15.75" customHeight="1" s="71">
      <c r="AZ7" s="47" t="n"/>
    </row>
    <row r="8" ht="15.75" customHeight="1" s="71">
      <c r="A8" s="19" t="n"/>
      <c r="B8" s="20" t="inlineStr">
        <is>
          <t>1 BD</t>
        </is>
      </c>
      <c r="C8" s="20" t="n"/>
      <c r="D8" s="21" t="inlineStr">
        <is>
          <t>AVG</t>
        </is>
      </c>
      <c r="E8" s="9" t="inlineStr">
        <is>
          <t>Listing 1</t>
        </is>
      </c>
      <c r="F8" s="9" t="inlineStr">
        <is>
          <t>Listing 2</t>
        </is>
      </c>
      <c r="G8" s="9" t="inlineStr">
        <is>
          <t>Listing 3</t>
        </is>
      </c>
      <c r="H8" s="9" t="inlineStr">
        <is>
          <t>Listing 4</t>
        </is>
      </c>
      <c r="I8" s="9" t="inlineStr">
        <is>
          <t>Listing 5</t>
        </is>
      </c>
      <c r="J8" s="9" t="inlineStr">
        <is>
          <t>Listing 6</t>
        </is>
      </c>
      <c r="K8" s="9" t="inlineStr">
        <is>
          <t>Listing 7</t>
        </is>
      </c>
      <c r="L8" s="9" t="inlineStr">
        <is>
          <t>Listing 8</t>
        </is>
      </c>
      <c r="M8" s="9" t="inlineStr">
        <is>
          <t>Listing 9</t>
        </is>
      </c>
      <c r="N8" s="9" t="inlineStr">
        <is>
          <t>Listing 10</t>
        </is>
      </c>
      <c r="O8" s="9" t="inlineStr">
        <is>
          <t>Listing 11</t>
        </is>
      </c>
      <c r="P8" s="9" t="inlineStr">
        <is>
          <t>Listing 12</t>
        </is>
      </c>
      <c r="Q8" s="9" t="inlineStr">
        <is>
          <t>Listing 13</t>
        </is>
      </c>
      <c r="R8" s="9" t="inlineStr">
        <is>
          <t>Listing 14</t>
        </is>
      </c>
      <c r="S8" s="9" t="inlineStr">
        <is>
          <t>Listing 15</t>
        </is>
      </c>
      <c r="T8" s="9" t="inlineStr">
        <is>
          <t>Listing 16</t>
        </is>
      </c>
      <c r="U8" s="9" t="inlineStr">
        <is>
          <t>Listing 17</t>
        </is>
      </c>
      <c r="V8" s="9" t="inlineStr">
        <is>
          <t>Listing 18</t>
        </is>
      </c>
      <c r="W8" s="9" t="inlineStr">
        <is>
          <t>Listing 19</t>
        </is>
      </c>
      <c r="X8" s="9" t="inlineStr">
        <is>
          <t>Listing 20</t>
        </is>
      </c>
      <c r="Y8" s="9" t="inlineStr">
        <is>
          <t>Listing 21</t>
        </is>
      </c>
      <c r="Z8" s="9" t="inlineStr">
        <is>
          <t>Listing 22</t>
        </is>
      </c>
      <c r="AA8" s="9" t="inlineStr">
        <is>
          <t>Listing 23</t>
        </is>
      </c>
      <c r="AB8" s="9" t="inlineStr">
        <is>
          <t>Listing 24</t>
        </is>
      </c>
      <c r="AC8" s="9" t="inlineStr">
        <is>
          <t>Listing 25</t>
        </is>
      </c>
      <c r="AD8" s="9" t="inlineStr">
        <is>
          <t>Listing 26</t>
        </is>
      </c>
      <c r="AE8" s="9" t="inlineStr">
        <is>
          <t>Listing 27</t>
        </is>
      </c>
      <c r="AF8" s="9" t="inlineStr">
        <is>
          <t>Listing 28</t>
        </is>
      </c>
      <c r="AG8" s="9" t="inlineStr">
        <is>
          <t>Listing 29</t>
        </is>
      </c>
      <c r="AH8" s="9" t="inlineStr">
        <is>
          <t>Listing 30</t>
        </is>
      </c>
      <c r="AI8" s="9" t="inlineStr">
        <is>
          <t>Listing 31</t>
        </is>
      </c>
      <c r="AJ8" s="9" t="inlineStr">
        <is>
          <t>Listing 32</t>
        </is>
      </c>
      <c r="AK8" s="9" t="inlineStr">
        <is>
          <t>Listing 33</t>
        </is>
      </c>
      <c r="AL8" s="9" t="inlineStr">
        <is>
          <t>Listing 34</t>
        </is>
      </c>
      <c r="AM8" s="9" t="inlineStr">
        <is>
          <t>Listing 35</t>
        </is>
      </c>
      <c r="AN8" s="9" t="inlineStr">
        <is>
          <t>Listing 36</t>
        </is>
      </c>
      <c r="AO8" s="9" t="inlineStr">
        <is>
          <t>Listing 37</t>
        </is>
      </c>
      <c r="AP8" s="9" t="inlineStr">
        <is>
          <t>Listing 38</t>
        </is>
      </c>
      <c r="AQ8" s="9" t="inlineStr">
        <is>
          <t>Listing 39</t>
        </is>
      </c>
      <c r="AR8" s="9" t="inlineStr">
        <is>
          <t>Listing 40</t>
        </is>
      </c>
      <c r="AS8" s="9" t="inlineStr">
        <is>
          <t>Listing 41</t>
        </is>
      </c>
      <c r="AT8" s="9" t="inlineStr">
        <is>
          <t>Listing 42</t>
        </is>
      </c>
      <c r="AU8" s="9" t="inlineStr">
        <is>
          <t>Listing 43</t>
        </is>
      </c>
      <c r="AV8" s="9" t="inlineStr">
        <is>
          <t>Listing 44</t>
        </is>
      </c>
      <c r="AW8" s="9" t="inlineStr">
        <is>
          <t>Listing 45</t>
        </is>
      </c>
      <c r="AX8" s="9" t="inlineStr">
        <is>
          <t>Listing 46</t>
        </is>
      </c>
      <c r="AY8" s="9" t="inlineStr">
        <is>
          <t>Listing 47</t>
        </is>
      </c>
      <c r="AZ8" s="43" t="inlineStr">
        <is>
          <t>Listing 48</t>
        </is>
      </c>
      <c r="BA8" t="inlineStr">
        <is>
          <t>Listing 49</t>
        </is>
      </c>
      <c r="BB8" t="inlineStr">
        <is>
          <t>Listing 50</t>
        </is>
      </c>
      <c r="BC8" t="inlineStr">
        <is>
          <t>Listing 51</t>
        </is>
      </c>
      <c r="BD8" t="inlineStr">
        <is>
          <t>Listing 52</t>
        </is>
      </c>
      <c r="BE8" t="inlineStr">
        <is>
          <t>Listing 53</t>
        </is>
      </c>
      <c r="BF8" t="inlineStr">
        <is>
          <t>Listing 54</t>
        </is>
      </c>
      <c r="BG8" t="inlineStr">
        <is>
          <t>Listing 55</t>
        </is>
      </c>
      <c r="BH8" t="inlineStr">
        <is>
          <t>Listing 56</t>
        </is>
      </c>
      <c r="BI8" t="inlineStr">
        <is>
          <t>Listing 57</t>
        </is>
      </c>
      <c r="BJ8" t="inlineStr">
        <is>
          <t>Listing 58</t>
        </is>
      </c>
      <c r="BK8" t="inlineStr">
        <is>
          <t>Listing 59</t>
        </is>
      </c>
      <c r="BL8" t="inlineStr">
        <is>
          <t>Listing 60</t>
        </is>
      </c>
      <c r="BM8" t="inlineStr">
        <is>
          <t>Listing 61</t>
        </is>
      </c>
      <c r="BN8" t="inlineStr">
        <is>
          <t>Listing 62</t>
        </is>
      </c>
      <c r="BO8" t="inlineStr">
        <is>
          <t>Listing 63</t>
        </is>
      </c>
      <c r="BP8" t="inlineStr">
        <is>
          <t>Listing 64</t>
        </is>
      </c>
      <c r="BQ8" t="inlineStr">
        <is>
          <t>Listing 65</t>
        </is>
      </c>
      <c r="BR8" t="inlineStr">
        <is>
          <t>Listing 66</t>
        </is>
      </c>
      <c r="BS8" t="inlineStr">
        <is>
          <t>Listing 67</t>
        </is>
      </c>
      <c r="BT8" t="inlineStr">
        <is>
          <t>Listing 68</t>
        </is>
      </c>
      <c r="BU8" t="inlineStr">
        <is>
          <t>Listing 69</t>
        </is>
      </c>
      <c r="BV8" t="inlineStr">
        <is>
          <t>Listing 70</t>
        </is>
      </c>
      <c r="BW8" t="inlineStr">
        <is>
          <t>Listing 71</t>
        </is>
      </c>
      <c r="BX8" t="inlineStr">
        <is>
          <t>Listing 72</t>
        </is>
      </c>
      <c r="BY8" t="inlineStr">
        <is>
          <t>Listing 73</t>
        </is>
      </c>
      <c r="BZ8" t="inlineStr">
        <is>
          <t>Listing 74</t>
        </is>
      </c>
      <c r="CA8" t="inlineStr">
        <is>
          <t>Listing 75</t>
        </is>
      </c>
      <c r="CB8" t="inlineStr">
        <is>
          <t>Listing 76</t>
        </is>
      </c>
      <c r="CC8" t="inlineStr">
        <is>
          <t>Listing 77</t>
        </is>
      </c>
      <c r="CD8" t="inlineStr">
        <is>
          <t>Listing 78</t>
        </is>
      </c>
      <c r="CE8" t="inlineStr">
        <is>
          <t>Listing 79</t>
        </is>
      </c>
      <c r="CF8" t="inlineStr">
        <is>
          <t>Listing 80</t>
        </is>
      </c>
      <c r="CG8" t="inlineStr">
        <is>
          <t>Listing 81</t>
        </is>
      </c>
      <c r="CH8" t="inlineStr">
        <is>
          <t>Listing 82</t>
        </is>
      </c>
      <c r="CI8" t="inlineStr">
        <is>
          <t>Listing 83</t>
        </is>
      </c>
      <c r="CJ8" t="inlineStr">
        <is>
          <t>Listing 84</t>
        </is>
      </c>
      <c r="CK8" t="inlineStr">
        <is>
          <t>Listing 85</t>
        </is>
      </c>
      <c r="CL8" t="inlineStr">
        <is>
          <t>Listing 86</t>
        </is>
      </c>
      <c r="CM8" t="inlineStr">
        <is>
          <t>Listing 87</t>
        </is>
      </c>
      <c r="CN8" t="inlineStr">
        <is>
          <t>Listing 88</t>
        </is>
      </c>
      <c r="CO8" t="inlineStr">
        <is>
          <t>Listing 89</t>
        </is>
      </c>
      <c r="CP8" t="inlineStr">
        <is>
          <t>Listing 90</t>
        </is>
      </c>
      <c r="CQ8" t="inlineStr">
        <is>
          <t>Listing 91</t>
        </is>
      </c>
      <c r="CR8" t="inlineStr">
        <is>
          <t>Listing 92</t>
        </is>
      </c>
      <c r="CS8" t="inlineStr">
        <is>
          <t>Listing 93</t>
        </is>
      </c>
      <c r="CT8" t="inlineStr">
        <is>
          <t>Listing 94</t>
        </is>
      </c>
      <c r="CU8" t="inlineStr">
        <is>
          <t>Listing 95</t>
        </is>
      </c>
      <c r="CV8" t="inlineStr">
        <is>
          <t>Listing 96</t>
        </is>
      </c>
      <c r="CW8" t="inlineStr">
        <is>
          <t>Listing 97</t>
        </is>
      </c>
      <c r="CX8" t="inlineStr">
        <is>
          <t>Listing 98</t>
        </is>
      </c>
      <c r="CY8" t="inlineStr">
        <is>
          <t>Listing 99</t>
        </is>
      </c>
      <c r="CZ8" t="inlineStr">
        <is>
          <t>Listing 100</t>
        </is>
      </c>
      <c r="DA8" t="inlineStr">
        <is>
          <t>Listing 101</t>
        </is>
      </c>
      <c r="DB8" t="inlineStr">
        <is>
          <t>Listing 102</t>
        </is>
      </c>
      <c r="DC8" t="inlineStr">
        <is>
          <t>Listing 103</t>
        </is>
      </c>
    </row>
    <row r="9" ht="15.75" customHeight="1" s="71">
      <c r="A9" s="22" t="n"/>
      <c r="B9" s="23" t="n"/>
      <c r="C9" s="24" t="inlineStr">
        <is>
          <t>Occupancy:</t>
        </is>
      </c>
      <c r="D9" s="17">
        <f>AVERAGE(E9:AZ9)</f>
        <v/>
      </c>
      <c r="E9" s="25" t="n">
        <v>0.629344</v>
      </c>
      <c r="F9" s="25" t="n">
        <v>0.590395</v>
      </c>
      <c r="G9" s="25" t="n">
        <v>0.631068</v>
      </c>
      <c r="H9" s="25" t="n">
        <v>0.731959</v>
      </c>
      <c r="I9" s="25" t="n">
        <v>0.842105</v>
      </c>
      <c r="J9" s="25" t="n">
        <v>0.547988</v>
      </c>
      <c r="K9" s="25" t="n">
        <v>0.766962</v>
      </c>
      <c r="L9" s="25" t="n">
        <v>0.623762</v>
      </c>
      <c r="M9" s="25" t="n">
        <v>0.829582</v>
      </c>
      <c r="N9" s="25" t="n">
        <v>0.53012</v>
      </c>
      <c r="O9" s="25" t="n">
        <v>0.571006</v>
      </c>
      <c r="P9" s="25" t="n">
        <v>0.758721</v>
      </c>
      <c r="Q9" s="25" t="n">
        <v>0.515493</v>
      </c>
      <c r="R9" s="25" t="n">
        <v>0.666667</v>
      </c>
      <c r="S9" s="25" t="n">
        <v>0.944272</v>
      </c>
      <c r="T9" s="25" t="n">
        <v>0.762058</v>
      </c>
      <c r="U9" s="25" t="n">
        <v>0.508696</v>
      </c>
      <c r="V9" s="25" t="n">
        <v>0.508403</v>
      </c>
      <c r="W9" s="25" t="n">
        <v>0.530769</v>
      </c>
      <c r="X9" s="25" t="n">
        <v>0.912052</v>
      </c>
      <c r="Y9" s="25" t="n">
        <v>0.516854</v>
      </c>
      <c r="Z9" s="25" t="n">
        <v>0.584615</v>
      </c>
      <c r="AA9" s="25" t="n">
        <v>0.654179</v>
      </c>
      <c r="AB9" s="25" t="n">
        <v>0.686154</v>
      </c>
      <c r="AC9" s="25" t="n">
        <v>0.589124</v>
      </c>
      <c r="AD9" s="25" t="n">
        <v>0.778481</v>
      </c>
      <c r="AE9" s="25" t="n">
        <v>0.623853</v>
      </c>
      <c r="AF9" s="25" t="n">
        <v>0.506024</v>
      </c>
      <c r="AG9" s="25" t="n">
        <v>0.567398</v>
      </c>
      <c r="AH9" s="25" t="n">
        <v>0.946372</v>
      </c>
      <c r="AI9" s="25" t="n">
        <v>0.6118980000000001</v>
      </c>
      <c r="AJ9" s="25" t="n">
        <v>0.551237</v>
      </c>
      <c r="AK9" s="25" t="n">
        <v>0.65374</v>
      </c>
      <c r="AL9" s="25" t="n">
        <v>0.821561</v>
      </c>
      <c r="AM9" s="25" t="n">
        <v>0.819588</v>
      </c>
      <c r="AN9" s="25" t="n">
        <v>0.755274</v>
      </c>
      <c r="AO9" s="25" t="n">
        <v>0.592593</v>
      </c>
      <c r="AP9" s="25" t="n">
        <v>0.51462</v>
      </c>
      <c r="AQ9" s="25" t="n">
        <v>0.597561</v>
      </c>
      <c r="AR9" s="25" t="n">
        <v>0.5</v>
      </c>
      <c r="AS9" s="25" t="n">
        <v>0.585799</v>
      </c>
      <c r="AT9" s="25" t="n">
        <v>0.660317</v>
      </c>
      <c r="AU9" s="25" t="n">
        <v>0.612245</v>
      </c>
      <c r="AV9" s="25" t="n">
        <v>0.545455</v>
      </c>
      <c r="AW9" s="25" t="n">
        <v>0.954674</v>
      </c>
      <c r="AX9" s="25" t="n">
        <v>0.891429</v>
      </c>
      <c r="AY9" s="25" t="n">
        <v>0.672316</v>
      </c>
      <c r="AZ9" s="44" t="n">
        <v>0.656566</v>
      </c>
      <c r="BA9" t="n">
        <v>0.672566</v>
      </c>
      <c r="BB9" t="n">
        <v>0.634675</v>
      </c>
      <c r="BC9" t="n">
        <v>0.736334</v>
      </c>
      <c r="BD9" t="n">
        <v>0.701493</v>
      </c>
      <c r="BE9" t="n">
        <v>0.740864</v>
      </c>
      <c r="BF9" t="n">
        <v>0.732639</v>
      </c>
      <c r="BG9" t="n">
        <v>0.857567</v>
      </c>
      <c r="BH9" t="n">
        <v>0.700565</v>
      </c>
      <c r="BI9" t="n">
        <v>0.8034480000000001</v>
      </c>
      <c r="BJ9" t="n">
        <v>0.6699349999999999</v>
      </c>
      <c r="BK9" t="n">
        <v>0.708054</v>
      </c>
      <c r="BL9" t="n">
        <v>0.653251</v>
      </c>
      <c r="BM9" t="n">
        <v>0.575581</v>
      </c>
      <c r="BN9" t="n">
        <v>0.596542</v>
      </c>
      <c r="BO9" t="n">
        <v>0.547988</v>
      </c>
      <c r="BP9" t="n">
        <v>0.652439</v>
      </c>
      <c r="BQ9" t="n">
        <v>0.591045</v>
      </c>
      <c r="BR9" t="n">
        <v>0.608434</v>
      </c>
      <c r="BS9" t="n">
        <v>0.629032</v>
      </c>
      <c r="BT9" t="n">
        <v>0.520124</v>
      </c>
      <c r="BU9" t="n">
        <v>0.584848</v>
      </c>
      <c r="BV9" t="n">
        <v>0.572222</v>
      </c>
      <c r="BW9" t="n">
        <v>0.576369</v>
      </c>
      <c r="BX9" t="n">
        <v>0.632597</v>
      </c>
      <c r="BY9" t="n">
        <v>0.553936</v>
      </c>
      <c r="BZ9" t="n">
        <v>0.597143</v>
      </c>
      <c r="CA9" t="n">
        <v>0.5151520000000001</v>
      </c>
      <c r="CB9" t="n">
        <v>0.704348</v>
      </c>
      <c r="CC9" t="n">
        <v>0.552326</v>
      </c>
      <c r="CD9" t="n">
        <v>0.765396</v>
      </c>
      <c r="CE9" t="n">
        <v>0.608333</v>
      </c>
      <c r="CF9" t="n">
        <v>0.592179</v>
      </c>
      <c r="CG9" t="n">
        <v>0.591549</v>
      </c>
      <c r="CH9" t="n">
        <v>0.630854</v>
      </c>
      <c r="CI9" t="n">
        <v>0.569061</v>
      </c>
      <c r="CJ9" t="n">
        <v>0.622951</v>
      </c>
      <c r="CK9" t="n">
        <v>0.656442</v>
      </c>
      <c r="CL9" t="n">
        <v>0.763473</v>
      </c>
      <c r="CM9" t="n">
        <v>0.767442</v>
      </c>
      <c r="CN9" t="n">
        <v>0.823881</v>
      </c>
      <c r="CO9" t="n">
        <v>0.73716</v>
      </c>
      <c r="CP9" t="n">
        <v>0.59292</v>
      </c>
      <c r="CQ9" t="n">
        <v>0.657382</v>
      </c>
      <c r="CR9" t="n">
        <v>0.717262</v>
      </c>
      <c r="CS9" t="n">
        <v>0.733533</v>
      </c>
      <c r="CT9" t="n">
        <v>0.617816</v>
      </c>
      <c r="CU9" t="n">
        <v>0.720588</v>
      </c>
      <c r="CV9" t="n">
        <v>0.617729</v>
      </c>
      <c r="CW9" t="n">
        <v>0.512535</v>
      </c>
      <c r="CX9" t="n">
        <v>0.707937</v>
      </c>
      <c r="CY9" t="n">
        <v>0.630522</v>
      </c>
      <c r="CZ9" t="n">
        <v>0.65625</v>
      </c>
      <c r="DA9" t="n">
        <v>0.758929</v>
      </c>
      <c r="DB9" t="n">
        <v>0.828169</v>
      </c>
      <c r="DC9" t="n">
        <v>0.706215</v>
      </c>
    </row>
    <row r="10" ht="15.75" customHeight="1" s="71">
      <c r="A10" s="22" t="n"/>
      <c r="B10" s="23" t="n"/>
      <c r="C10" s="24" t="inlineStr">
        <is>
          <t>ADR:</t>
        </is>
      </c>
      <c r="D10" s="7">
        <f>AVERAGE(E10:AZ10)</f>
        <v/>
      </c>
      <c r="E10" s="6" t="n">
        <v>82.94</v>
      </c>
      <c r="F10" s="6" t="n">
        <v>62.25</v>
      </c>
      <c r="G10" s="6" t="n">
        <v>122.1</v>
      </c>
      <c r="H10" s="6" t="n">
        <v>163.18</v>
      </c>
      <c r="I10" s="6" t="n">
        <v>87.06999999999999</v>
      </c>
      <c r="J10" s="6" t="n">
        <v>158.45</v>
      </c>
      <c r="K10" s="6" t="n">
        <v>74.68000000000001</v>
      </c>
      <c r="L10" s="6" t="n">
        <v>177.07</v>
      </c>
      <c r="M10" s="6" t="n">
        <v>79.05</v>
      </c>
      <c r="N10" s="6" t="n">
        <v>165.77</v>
      </c>
      <c r="O10" s="6" t="n">
        <v>103.91</v>
      </c>
      <c r="P10" s="6" t="n">
        <v>122.56</v>
      </c>
      <c r="Q10" s="6" t="n">
        <v>126.61</v>
      </c>
      <c r="R10" s="6" t="n">
        <v>150.3</v>
      </c>
      <c r="S10" s="6" t="n">
        <v>147.61</v>
      </c>
      <c r="T10" s="6" t="n">
        <v>132.91</v>
      </c>
      <c r="U10" s="6" t="n">
        <v>83</v>
      </c>
      <c r="V10" s="6" t="n">
        <v>105.85</v>
      </c>
      <c r="W10" s="6" t="n">
        <v>86.83</v>
      </c>
      <c r="X10" s="6" t="n">
        <v>113.83</v>
      </c>
      <c r="Y10" s="6" t="n">
        <v>163.16</v>
      </c>
      <c r="Z10" s="6" t="n">
        <v>261.2</v>
      </c>
      <c r="AA10" s="6" t="n">
        <v>131.78</v>
      </c>
      <c r="AB10" s="6" t="n">
        <v>64.88</v>
      </c>
      <c r="AC10" s="6" t="n">
        <v>97.44</v>
      </c>
      <c r="AD10" s="6" t="n">
        <v>130.04</v>
      </c>
      <c r="AE10" s="6" t="n">
        <v>110.41</v>
      </c>
      <c r="AF10" s="6" t="n">
        <v>122.19</v>
      </c>
      <c r="AG10" s="6" t="n">
        <v>73.16</v>
      </c>
      <c r="AH10" s="6" t="n">
        <v>123.07</v>
      </c>
      <c r="AI10" s="6" t="n">
        <v>112.28</v>
      </c>
      <c r="AJ10" s="6" t="n">
        <v>135.27</v>
      </c>
      <c r="AK10" s="6" t="n">
        <v>179.39</v>
      </c>
      <c r="AL10" s="6" t="n">
        <v>114.07</v>
      </c>
      <c r="AM10" s="6" t="n">
        <v>364.33</v>
      </c>
      <c r="AN10" s="6" t="n">
        <v>136.04</v>
      </c>
      <c r="AO10" s="6" t="n">
        <v>86.91</v>
      </c>
      <c r="AP10" s="6" t="n">
        <v>155.16</v>
      </c>
      <c r="AQ10" s="6" t="n">
        <v>122.35</v>
      </c>
      <c r="AR10" s="6" t="n">
        <v>92.65000000000001</v>
      </c>
      <c r="AS10" s="6" t="n">
        <v>123.83</v>
      </c>
      <c r="AT10" s="6" t="n">
        <v>124.52</v>
      </c>
      <c r="AU10" s="6" t="n">
        <v>142.94</v>
      </c>
      <c r="AV10" s="6" t="n">
        <v>82.09999999999999</v>
      </c>
      <c r="AW10" s="6" t="n">
        <v>97.34999999999999</v>
      </c>
      <c r="AX10" s="6" t="n">
        <v>132.21</v>
      </c>
      <c r="AY10" s="6" t="n">
        <v>89.09</v>
      </c>
      <c r="AZ10" s="45" t="n">
        <v>129.91</v>
      </c>
      <c r="BA10" t="n">
        <v>102.28</v>
      </c>
      <c r="BB10" t="n">
        <v>62.13</v>
      </c>
      <c r="BC10" t="n">
        <v>90.38</v>
      </c>
      <c r="BD10" t="n">
        <v>73.38</v>
      </c>
      <c r="BE10" t="n">
        <v>205.32</v>
      </c>
      <c r="BF10" t="n">
        <v>126.22</v>
      </c>
      <c r="BG10" t="n">
        <v>143.88</v>
      </c>
      <c r="BH10" t="n">
        <v>147.16</v>
      </c>
      <c r="BI10" t="n">
        <v>149.93</v>
      </c>
      <c r="BJ10" t="n">
        <v>141.21</v>
      </c>
      <c r="BK10" t="n">
        <v>143.3</v>
      </c>
      <c r="BL10" t="n">
        <v>139.92</v>
      </c>
      <c r="BM10" t="n">
        <v>167.26</v>
      </c>
      <c r="BN10" t="n">
        <v>89.64</v>
      </c>
      <c r="BO10" t="n">
        <v>117.01</v>
      </c>
      <c r="BP10" t="n">
        <v>166.32</v>
      </c>
      <c r="BQ10" t="n">
        <v>126.35</v>
      </c>
      <c r="BR10" t="n">
        <v>155.43</v>
      </c>
      <c r="BS10" t="n">
        <v>82.55</v>
      </c>
      <c r="BT10" t="n">
        <v>165.72</v>
      </c>
      <c r="BU10" t="n">
        <v>158</v>
      </c>
      <c r="BV10" t="n">
        <v>111.56</v>
      </c>
      <c r="BW10" t="n">
        <v>107.99</v>
      </c>
      <c r="BX10" t="n">
        <v>100.66</v>
      </c>
      <c r="BY10" t="n">
        <v>109.11</v>
      </c>
      <c r="BZ10" t="n">
        <v>153.51</v>
      </c>
      <c r="CA10" t="n">
        <v>105.53</v>
      </c>
      <c r="CB10" t="n">
        <v>131.71</v>
      </c>
      <c r="CC10" t="n">
        <v>112.56</v>
      </c>
      <c r="CD10" t="n">
        <v>80.84</v>
      </c>
      <c r="CE10" t="n">
        <v>167.28</v>
      </c>
      <c r="CF10" t="n">
        <v>93.69</v>
      </c>
      <c r="CG10" t="n">
        <v>125.61</v>
      </c>
      <c r="CH10" t="n">
        <v>150.46</v>
      </c>
      <c r="CI10" t="n">
        <v>109.26</v>
      </c>
      <c r="CJ10" t="n">
        <v>108.06</v>
      </c>
      <c r="CK10" t="n">
        <v>108.83</v>
      </c>
      <c r="CL10" t="n">
        <v>75.45999999999999</v>
      </c>
      <c r="CM10" t="n">
        <v>78.81999999999999</v>
      </c>
      <c r="CN10" t="n">
        <v>81.91</v>
      </c>
      <c r="CO10" t="n">
        <v>125.14</v>
      </c>
      <c r="CP10" t="n">
        <v>119</v>
      </c>
      <c r="CQ10" t="n">
        <v>109.19</v>
      </c>
      <c r="CR10" t="n">
        <v>153.21</v>
      </c>
      <c r="CS10" t="n">
        <v>143.07</v>
      </c>
      <c r="CT10" t="n">
        <v>154.66</v>
      </c>
      <c r="CU10" t="n">
        <v>65.91</v>
      </c>
      <c r="CV10" t="n">
        <v>113.4</v>
      </c>
      <c r="CW10" t="n">
        <v>161.24</v>
      </c>
      <c r="CX10" t="n">
        <v>90.86</v>
      </c>
      <c r="CY10" t="n">
        <v>146.58</v>
      </c>
      <c r="CZ10" t="n">
        <v>168.03</v>
      </c>
      <c r="DA10" t="n">
        <v>145.53</v>
      </c>
      <c r="DB10" t="n">
        <v>121.31</v>
      </c>
      <c r="DC10" t="n">
        <v>91.31</v>
      </c>
    </row>
    <row r="11" ht="15.75" customHeight="1" s="71">
      <c r="A11" s="22" t="n"/>
      <c r="B11" s="23" t="n"/>
      <c r="C11" s="24" t="inlineStr">
        <is>
          <t>Revenue:</t>
        </is>
      </c>
      <c r="D11" s="7">
        <f>(365*D9*D10)/12</f>
        <v/>
      </c>
      <c r="E11" s="26">
        <f>IF(ISBLANK(E9), "", (365*E9*E10)/12)</f>
        <v/>
      </c>
      <c r="F11" s="26">
        <f>IF(ISBLANK(F9), "", (365*F9*F10)/12)</f>
        <v/>
      </c>
      <c r="G11" s="26">
        <f>IF(ISBLANK(G9), "", (365*G9*G10)/12)</f>
        <v/>
      </c>
      <c r="H11" s="26">
        <f>IF(ISBLANK(H9), "", (365*H9*H10)/12)</f>
        <v/>
      </c>
      <c r="I11" s="26">
        <f>IF(ISBLANK(I9), "", (365*I9*I10)/12)</f>
        <v/>
      </c>
      <c r="J11" s="26">
        <f>IF(ISBLANK(J9), "", (365*J9*J10)/12)</f>
        <v/>
      </c>
      <c r="K11" s="26">
        <f>IF(ISBLANK(K9), "", (365*K9*K10)/12)</f>
        <v/>
      </c>
      <c r="L11" s="26">
        <f>IF(ISBLANK(L9), "", (365*L9*L10)/12)</f>
        <v/>
      </c>
      <c r="M11" s="26">
        <f>IF(ISBLANK(M9), "", (365*M9*M10)/12)</f>
        <v/>
      </c>
      <c r="N11" s="26">
        <f>IF(ISBLANK(N9), "", (365*N9*N10)/12)</f>
        <v/>
      </c>
      <c r="O11" s="26">
        <f>IF(ISBLANK(O9), "", (365*O9*O10)/12)</f>
        <v/>
      </c>
      <c r="P11" s="26">
        <f>IF(ISBLANK(P9), "", (365*P9*P10)/12)</f>
        <v/>
      </c>
      <c r="Q11" s="26">
        <f>IF(ISBLANK(Q9), "", (365*Q9*Q10)/12)</f>
        <v/>
      </c>
      <c r="R11" s="26">
        <f>IF(ISBLANK(R9), "", (365*R9*R10)/12)</f>
        <v/>
      </c>
      <c r="S11" s="26">
        <f>IF(ISBLANK(S9), "", (365*S9*S10)/12)</f>
        <v/>
      </c>
      <c r="T11" s="26">
        <f>IF(ISBLANK(T9), "", (365*T9*T10)/12)</f>
        <v/>
      </c>
      <c r="U11" s="26">
        <f>IF(ISBLANK(U9), "", (365*U9*U10)/12)</f>
        <v/>
      </c>
      <c r="V11" s="26">
        <f>IF(ISBLANK(V9), "", (365*V9*V10)/12)</f>
        <v/>
      </c>
      <c r="W11" s="26">
        <f>IF(ISBLANK(W9), "", (365*W9*W10)/12)</f>
        <v/>
      </c>
      <c r="X11" s="26">
        <f>IF(ISBLANK(X9), "", (365*X9*X10)/12)</f>
        <v/>
      </c>
      <c r="Y11" s="26">
        <f>IF(ISBLANK(Y9), "", (365*Y9*Y10)/12)</f>
        <v/>
      </c>
      <c r="Z11" s="26" t="n"/>
      <c r="AA11" s="26" t="n"/>
      <c r="AB11" s="26" t="n"/>
      <c r="AC11" s="26" t="n"/>
      <c r="AD11" s="26" t="n"/>
      <c r="AE11" s="26" t="n"/>
      <c r="AF11" s="26" t="n"/>
      <c r="AG11" s="26" t="n"/>
      <c r="AH11" s="26" t="n"/>
      <c r="AI11" s="26" t="n"/>
      <c r="AJ11" s="26" t="n"/>
      <c r="AK11" s="26" t="n"/>
      <c r="AL11" s="26" t="n"/>
      <c r="AM11" s="26" t="n"/>
      <c r="AN11" s="26" t="n"/>
      <c r="AO11" s="26" t="n"/>
      <c r="AP11" s="26" t="n"/>
      <c r="AQ11" s="26" t="n"/>
      <c r="AR11" s="26" t="n"/>
      <c r="AS11" s="26" t="n"/>
      <c r="AT11" s="26" t="n"/>
      <c r="AU11" s="26" t="n"/>
      <c r="AV11" s="26" t="n"/>
      <c r="AW11" s="26" t="n"/>
      <c r="AX11" s="26" t="n"/>
      <c r="AY11" s="26" t="n"/>
      <c r="AZ11" s="46" t="n"/>
    </row>
    <row r="12" ht="15.75" customHeight="1" s="71">
      <c r="A12" s="22" t="n"/>
      <c r="B12" s="27" t="n"/>
      <c r="C12" s="24" t="inlineStr">
        <is>
          <t>Rent:</t>
        </is>
      </c>
      <c r="D12" s="28" t="n">
        <v>0</v>
      </c>
      <c r="E12" s="29" t="n"/>
      <c r="G12" s="22" t="n"/>
      <c r="H12" s="22" t="n"/>
      <c r="I12" s="22" t="n"/>
      <c r="J12" s="22" t="n"/>
      <c r="K12" s="22" t="n"/>
      <c r="L12" s="22" t="n"/>
      <c r="M12" s="22" t="n"/>
      <c r="AZ12" s="47" t="n"/>
    </row>
    <row r="13" ht="15.75" customHeight="1" s="71">
      <c r="AZ13" s="47" t="n"/>
    </row>
    <row r="14" ht="15.75" customHeight="1" s="71">
      <c r="A14" s="1" t="n"/>
      <c r="B14" s="69" t="inlineStr">
        <is>
          <t>2 BD</t>
        </is>
      </c>
      <c r="C14" s="69" t="n"/>
      <c r="D14" s="3" t="inlineStr">
        <is>
          <t>AVG</t>
        </is>
      </c>
      <c r="E14" s="9" t="inlineStr">
        <is>
          <t>Listing 1</t>
        </is>
      </c>
      <c r="F14" s="9" t="inlineStr">
        <is>
          <t>Listing 2</t>
        </is>
      </c>
      <c r="G14" s="9" t="inlineStr">
        <is>
          <t>Listing 3</t>
        </is>
      </c>
      <c r="H14" s="9" t="inlineStr">
        <is>
          <t>Listing 4</t>
        </is>
      </c>
      <c r="I14" s="9" t="inlineStr">
        <is>
          <t>Listing 5</t>
        </is>
      </c>
      <c r="J14" s="9" t="inlineStr">
        <is>
          <t>Listing 6</t>
        </is>
      </c>
      <c r="K14" s="9" t="inlineStr">
        <is>
          <t>Listing 7</t>
        </is>
      </c>
      <c r="L14" s="9" t="inlineStr">
        <is>
          <t>Listing 8</t>
        </is>
      </c>
      <c r="M14" s="9" t="inlineStr">
        <is>
          <t>Listing 9</t>
        </is>
      </c>
      <c r="N14" s="9" t="inlineStr">
        <is>
          <t>Listing 10</t>
        </is>
      </c>
      <c r="O14" s="9" t="inlineStr">
        <is>
          <t>Listing 11</t>
        </is>
      </c>
      <c r="P14" s="9" t="inlineStr">
        <is>
          <t>Listing 12</t>
        </is>
      </c>
      <c r="Q14" s="9" t="inlineStr">
        <is>
          <t>Listing 13</t>
        </is>
      </c>
      <c r="R14" s="9" t="inlineStr">
        <is>
          <t>Listing 14</t>
        </is>
      </c>
      <c r="S14" s="9" t="inlineStr">
        <is>
          <t>Listing 15</t>
        </is>
      </c>
      <c r="T14" s="9" t="inlineStr">
        <is>
          <t>Listing 16</t>
        </is>
      </c>
      <c r="U14" s="9" t="inlineStr">
        <is>
          <t>Listing 17</t>
        </is>
      </c>
      <c r="V14" s="9" t="inlineStr">
        <is>
          <t>Listing 18</t>
        </is>
      </c>
      <c r="W14" s="9" t="inlineStr">
        <is>
          <t>Listing 19</t>
        </is>
      </c>
      <c r="X14" s="9" t="inlineStr">
        <is>
          <t>Listing 20</t>
        </is>
      </c>
      <c r="Y14" s="9" t="inlineStr">
        <is>
          <t>Listing 21</t>
        </is>
      </c>
      <c r="Z14" s="9" t="inlineStr">
        <is>
          <t>Listing 22</t>
        </is>
      </c>
      <c r="AA14" s="9" t="inlineStr">
        <is>
          <t>Listing 23</t>
        </is>
      </c>
      <c r="AB14" s="9" t="inlineStr">
        <is>
          <t>Listing 24</t>
        </is>
      </c>
      <c r="AC14" s="9" t="inlineStr">
        <is>
          <t>Listing 25</t>
        </is>
      </c>
      <c r="AD14" s="9" t="inlineStr">
        <is>
          <t>Listing 26</t>
        </is>
      </c>
      <c r="AE14" s="9" t="inlineStr">
        <is>
          <t>Listing 27</t>
        </is>
      </c>
      <c r="AF14" s="9" t="inlineStr">
        <is>
          <t>Listing 28</t>
        </is>
      </c>
      <c r="AG14" s="9" t="inlineStr">
        <is>
          <t>Listing 29</t>
        </is>
      </c>
      <c r="AH14" s="9" t="inlineStr">
        <is>
          <t>Listing 30</t>
        </is>
      </c>
      <c r="AI14" s="9" t="inlineStr">
        <is>
          <t>Listing 31</t>
        </is>
      </c>
      <c r="AJ14" s="9" t="inlineStr">
        <is>
          <t>Listing 32</t>
        </is>
      </c>
      <c r="AK14" s="9" t="inlineStr">
        <is>
          <t>Listing 33</t>
        </is>
      </c>
      <c r="AL14" s="9" t="inlineStr">
        <is>
          <t>Listing 34</t>
        </is>
      </c>
      <c r="AM14" s="9" t="inlineStr">
        <is>
          <t>Listing 35</t>
        </is>
      </c>
      <c r="AN14" s="9" t="inlineStr">
        <is>
          <t>Listing 36</t>
        </is>
      </c>
      <c r="AO14" s="9" t="inlineStr">
        <is>
          <t>Listing 37</t>
        </is>
      </c>
      <c r="AP14" s="9" t="inlineStr">
        <is>
          <t>Listing 38</t>
        </is>
      </c>
      <c r="AQ14" s="9" t="inlineStr">
        <is>
          <t>Listing 39</t>
        </is>
      </c>
      <c r="AR14" s="9" t="inlineStr">
        <is>
          <t>Listing 40</t>
        </is>
      </c>
      <c r="AS14" s="9" t="inlineStr">
        <is>
          <t>Listing 41</t>
        </is>
      </c>
      <c r="AT14" s="9" t="inlineStr">
        <is>
          <t>Listing 42</t>
        </is>
      </c>
      <c r="AU14" s="9" t="inlineStr">
        <is>
          <t>Listing 43</t>
        </is>
      </c>
      <c r="AV14" s="9" t="inlineStr">
        <is>
          <t>Listing 44</t>
        </is>
      </c>
      <c r="AW14" s="9" t="inlineStr">
        <is>
          <t>Listing 45</t>
        </is>
      </c>
      <c r="AX14" s="9" t="inlineStr">
        <is>
          <t>Listing 46</t>
        </is>
      </c>
      <c r="AY14" s="9" t="inlineStr">
        <is>
          <t>Listing 47</t>
        </is>
      </c>
      <c r="AZ14" s="43" t="inlineStr">
        <is>
          <t>Listing 48</t>
        </is>
      </c>
      <c r="BA14" t="inlineStr">
        <is>
          <t>Listing 49</t>
        </is>
      </c>
      <c r="BB14" t="inlineStr">
        <is>
          <t>Listing 50</t>
        </is>
      </c>
      <c r="BC14" t="inlineStr">
        <is>
          <t>Listing 51</t>
        </is>
      </c>
      <c r="BD14" t="inlineStr">
        <is>
          <t>Listing 52</t>
        </is>
      </c>
      <c r="BE14" t="inlineStr">
        <is>
          <t>Listing 53</t>
        </is>
      </c>
      <c r="BF14" t="inlineStr">
        <is>
          <t>Listing 54</t>
        </is>
      </c>
      <c r="BG14" t="inlineStr">
        <is>
          <t>Listing 55</t>
        </is>
      </c>
      <c r="BH14" t="inlineStr">
        <is>
          <t>Listing 56</t>
        </is>
      </c>
      <c r="BI14" t="inlineStr">
        <is>
          <t>Listing 57</t>
        </is>
      </c>
      <c r="BJ14" t="inlineStr">
        <is>
          <t>Listing 58</t>
        </is>
      </c>
      <c r="BK14" t="inlineStr">
        <is>
          <t>Listing 59</t>
        </is>
      </c>
      <c r="BL14" t="inlineStr">
        <is>
          <t>Listing 60</t>
        </is>
      </c>
      <c r="BM14" t="inlineStr">
        <is>
          <t>Listing 61</t>
        </is>
      </c>
      <c r="BN14" t="inlineStr">
        <is>
          <t>Listing 62</t>
        </is>
      </c>
      <c r="BO14" t="inlineStr">
        <is>
          <t>Listing 63</t>
        </is>
      </c>
      <c r="BP14" t="inlineStr">
        <is>
          <t>Listing 64</t>
        </is>
      </c>
      <c r="BQ14" t="inlineStr">
        <is>
          <t>Listing 65</t>
        </is>
      </c>
      <c r="BR14" t="inlineStr">
        <is>
          <t>Listing 66</t>
        </is>
      </c>
    </row>
    <row r="15" ht="15.75" customHeight="1" s="71">
      <c r="A15" s="70" t="n"/>
      <c r="B15" s="23" t="n"/>
      <c r="C15" s="67" t="inlineStr">
        <is>
          <t>Occupancy:</t>
        </is>
      </c>
      <c r="D15" s="17">
        <f>AVERAGE(E15:AZ15)</f>
        <v/>
      </c>
      <c r="E15" s="25" t="n">
        <v>0.686957</v>
      </c>
      <c r="F15" s="25" t="n">
        <v>0.618768</v>
      </c>
      <c r="G15" s="25" t="n">
        <v>0.7025090000000001</v>
      </c>
      <c r="H15" s="25" t="n">
        <v>0.631579</v>
      </c>
      <c r="I15" s="25" t="n">
        <v>0.574468</v>
      </c>
      <c r="J15" s="25" t="n">
        <v>0.59919</v>
      </c>
      <c r="K15" s="25" t="n">
        <v>0.773438</v>
      </c>
      <c r="L15" s="25" t="n">
        <v>0.709877</v>
      </c>
      <c r="M15" s="25" t="n">
        <v>0.7964599999999999</v>
      </c>
      <c r="N15" s="25" t="n">
        <v>0.642857</v>
      </c>
      <c r="O15" s="25" t="n">
        <v>0.711806</v>
      </c>
      <c r="P15" s="25" t="n">
        <v>0.7585229999999999</v>
      </c>
      <c r="Q15" s="25" t="n">
        <v>0.812317</v>
      </c>
      <c r="R15" s="25" t="n">
        <v>0.75</v>
      </c>
      <c r="S15" s="25" t="n">
        <v>0.612121</v>
      </c>
      <c r="T15" s="25" t="n">
        <v>0.7204970000000001</v>
      </c>
      <c r="U15" s="25" t="n">
        <v>0.680702</v>
      </c>
      <c r="V15" s="25" t="n">
        <v>0.705128</v>
      </c>
      <c r="W15" s="25" t="n">
        <v>0.76</v>
      </c>
      <c r="X15" s="25" t="n">
        <v>0.583082</v>
      </c>
      <c r="Y15" s="25" t="n">
        <v>0.6426230000000001</v>
      </c>
      <c r="Z15" s="25" t="n">
        <v>0.555556</v>
      </c>
      <c r="AA15" s="25" t="n">
        <v>0.535817</v>
      </c>
      <c r="AB15" s="25" t="n">
        <v>0.75</v>
      </c>
      <c r="AC15" s="25" t="n">
        <v>0.725753</v>
      </c>
      <c r="AD15" s="25" t="n">
        <v>0.8516319999999999</v>
      </c>
      <c r="AE15" s="25" t="n">
        <v>0.507289</v>
      </c>
      <c r="AF15" s="25" t="n">
        <v>0.882175</v>
      </c>
      <c r="AG15" s="25" t="n">
        <v>0.565217</v>
      </c>
      <c r="AH15" s="25" t="n">
        <v>0.547619</v>
      </c>
      <c r="AI15" s="25" t="n">
        <v>0.548589</v>
      </c>
      <c r="AJ15" s="25" t="n">
        <v>0.53681</v>
      </c>
      <c r="AK15" s="25" t="n">
        <v>0.695925</v>
      </c>
      <c r="AL15" s="25" t="n">
        <v>0.561194</v>
      </c>
      <c r="AM15" s="25" t="n">
        <v>0.655629</v>
      </c>
      <c r="AN15" s="25" t="n">
        <v>0.842105</v>
      </c>
      <c r="AO15" s="25" t="n">
        <v>0.799363</v>
      </c>
      <c r="AP15" s="25" t="n">
        <v>0.805112</v>
      </c>
      <c r="AQ15" s="25" t="n">
        <v>0.88024</v>
      </c>
      <c r="AR15" s="25" t="n">
        <v>0.826389</v>
      </c>
      <c r="AS15" s="25" t="n">
        <v>0.586626</v>
      </c>
      <c r="AT15" s="25" t="n">
        <v>0.618644</v>
      </c>
      <c r="AU15" s="25" t="n">
        <v>0.7346279999999999</v>
      </c>
      <c r="AV15" s="25" t="n">
        <v>0.7272729999999999</v>
      </c>
      <c r="AW15" s="25" t="n">
        <v>0.630986</v>
      </c>
      <c r="AX15" s="25" t="n">
        <v>0.589404</v>
      </c>
      <c r="AY15" s="25" t="n">
        <v>0.6</v>
      </c>
      <c r="AZ15" s="44" t="n">
        <v>0.591503</v>
      </c>
      <c r="BA15" t="n">
        <v>0.508721</v>
      </c>
      <c r="BB15" t="n">
        <v>0.531429</v>
      </c>
      <c r="BC15" t="n">
        <v>0.670695</v>
      </c>
      <c r="BD15" t="n">
        <v>0.6</v>
      </c>
      <c r="BE15" t="n">
        <v>0.665595</v>
      </c>
      <c r="BF15" t="n">
        <v>0.682171</v>
      </c>
      <c r="BG15" t="n">
        <v>0.628099</v>
      </c>
      <c r="BH15" t="n">
        <v>0.674699</v>
      </c>
      <c r="BI15" t="n">
        <v>0.531856</v>
      </c>
      <c r="BJ15" t="n">
        <v>0.7272729999999999</v>
      </c>
      <c r="BK15" t="n">
        <v>0.576923</v>
      </c>
      <c r="BL15" t="n">
        <v>0.693939</v>
      </c>
      <c r="BM15" t="n">
        <v>0.581267</v>
      </c>
      <c r="BN15" t="n">
        <v>0.549724</v>
      </c>
      <c r="BO15" t="n">
        <v>0.906158</v>
      </c>
      <c r="BP15" t="n">
        <v>0.527473</v>
      </c>
      <c r="BQ15" t="n">
        <v>0.851515</v>
      </c>
      <c r="BR15" t="n">
        <v>0.6470590000000001</v>
      </c>
    </row>
    <row r="16" ht="15.75" customHeight="1" s="71">
      <c r="A16" s="70" t="n"/>
      <c r="B16" s="23" t="n"/>
      <c r="C16" s="67" t="inlineStr">
        <is>
          <t>ADR:</t>
        </is>
      </c>
      <c r="D16" s="7">
        <f>AVERAGE(E16:AZ16)</f>
        <v/>
      </c>
      <c r="E16" s="6" t="n">
        <v>198.12</v>
      </c>
      <c r="F16" s="6" t="n">
        <v>180.66</v>
      </c>
      <c r="G16" s="6" t="n">
        <v>91.01000000000001</v>
      </c>
      <c r="H16" s="6" t="n">
        <v>185.24</v>
      </c>
      <c r="I16" s="6" t="n">
        <v>199.7</v>
      </c>
      <c r="J16" s="6" t="n">
        <v>149.56</v>
      </c>
      <c r="K16" s="6" t="n">
        <v>254.17</v>
      </c>
      <c r="L16" s="6" t="n">
        <v>107.91</v>
      </c>
      <c r="M16" s="6" t="n">
        <v>175.84</v>
      </c>
      <c r="N16" s="6" t="n">
        <v>196.23</v>
      </c>
      <c r="O16" s="6" t="n">
        <v>139.55</v>
      </c>
      <c r="P16" s="6" t="n">
        <v>127.29</v>
      </c>
      <c r="Q16" s="6" t="n">
        <v>131.68</v>
      </c>
      <c r="R16" s="6" t="n">
        <v>159.85</v>
      </c>
      <c r="S16" s="6" t="n">
        <v>134.09</v>
      </c>
      <c r="T16" s="6" t="n">
        <v>194.94</v>
      </c>
      <c r="U16" s="6" t="n">
        <v>197.78</v>
      </c>
      <c r="V16" s="6" t="n">
        <v>184.62</v>
      </c>
      <c r="W16" s="6" t="n">
        <v>145.38</v>
      </c>
      <c r="X16" s="6" t="n">
        <v>164.38</v>
      </c>
      <c r="Y16" s="6" t="n">
        <v>167.27</v>
      </c>
      <c r="Z16" s="6" t="n">
        <v>90.27</v>
      </c>
      <c r="AA16" s="6" t="n">
        <v>232.82</v>
      </c>
      <c r="AB16" s="6" t="n">
        <v>183.48</v>
      </c>
      <c r="AC16" s="6" t="n">
        <v>178.48</v>
      </c>
      <c r="AD16" s="6" t="n">
        <v>164.71</v>
      </c>
      <c r="AE16" s="6" t="n">
        <v>199.87</v>
      </c>
      <c r="AF16" s="6" t="n">
        <v>154.73</v>
      </c>
      <c r="AG16" s="6" t="n">
        <v>221.94</v>
      </c>
      <c r="AH16" s="6" t="n">
        <v>97.83</v>
      </c>
      <c r="AI16" s="6" t="n">
        <v>179.43</v>
      </c>
      <c r="AJ16" s="6" t="n">
        <v>185.17</v>
      </c>
      <c r="AK16" s="6" t="n">
        <v>88.19</v>
      </c>
      <c r="AL16" s="6" t="n">
        <v>80.45</v>
      </c>
      <c r="AM16" s="6" t="n">
        <v>235.18</v>
      </c>
      <c r="AN16" s="6" t="n">
        <v>182.31</v>
      </c>
      <c r="AO16" s="6" t="n">
        <v>202.18</v>
      </c>
      <c r="AP16" s="6" t="n">
        <v>237.4</v>
      </c>
      <c r="AQ16" s="6" t="n">
        <v>120.89</v>
      </c>
      <c r="AR16" s="6" t="n">
        <v>221.27</v>
      </c>
      <c r="AS16" s="6" t="n">
        <v>153.97</v>
      </c>
      <c r="AT16" s="6" t="n">
        <v>105.02</v>
      </c>
      <c r="AU16" s="6" t="n">
        <v>143.64</v>
      </c>
      <c r="AV16" s="6" t="n">
        <v>151.11</v>
      </c>
      <c r="AW16" s="6" t="n">
        <v>230.46</v>
      </c>
      <c r="AX16" s="6" t="n">
        <v>202.66</v>
      </c>
      <c r="AY16" s="6" t="n">
        <v>260.26</v>
      </c>
      <c r="AZ16" s="45" t="n">
        <v>171.08</v>
      </c>
      <c r="BA16" t="n">
        <v>228.79</v>
      </c>
      <c r="BB16" t="n">
        <v>200.65</v>
      </c>
      <c r="BC16" t="n">
        <v>278.91</v>
      </c>
      <c r="BD16" t="n">
        <v>240.62</v>
      </c>
      <c r="BE16" t="n">
        <v>92.59999999999999</v>
      </c>
      <c r="BF16" t="n">
        <v>224.06</v>
      </c>
      <c r="BG16" t="n">
        <v>191.9</v>
      </c>
      <c r="BH16" t="n">
        <v>276.42</v>
      </c>
      <c r="BI16" t="n">
        <v>191.87</v>
      </c>
      <c r="BJ16" t="n">
        <v>113.4</v>
      </c>
      <c r="BK16" t="n">
        <v>269.34</v>
      </c>
      <c r="BL16" t="n">
        <v>201.06</v>
      </c>
      <c r="BM16" t="n">
        <v>189.89</v>
      </c>
      <c r="BN16" t="n">
        <v>192.85</v>
      </c>
      <c r="BO16" t="n">
        <v>177.55</v>
      </c>
      <c r="BP16" t="n">
        <v>96.62</v>
      </c>
      <c r="BQ16" t="n">
        <v>173.66</v>
      </c>
      <c r="BR16" t="n">
        <v>165.25</v>
      </c>
    </row>
    <row r="17" ht="15.75" customHeight="1" s="71">
      <c r="A17" s="70" t="n"/>
      <c r="B17" s="23" t="n"/>
      <c r="C17" s="67" t="inlineStr">
        <is>
          <t>Revenue:</t>
        </is>
      </c>
      <c r="D17" s="7">
        <f>(365*D15*D16)/12</f>
        <v/>
      </c>
      <c r="E17" s="26">
        <f>IF(ISBLANK(E15), "", (365*E15*E16)/12)</f>
        <v/>
      </c>
      <c r="F17" s="26">
        <f>IF(ISBLANK(F15), "", (365*F15*F16)/12)</f>
        <v/>
      </c>
      <c r="G17" s="26">
        <f>IF(ISBLANK(G15), "", (365*G15*G16)/12)</f>
        <v/>
      </c>
      <c r="H17" s="26">
        <f>IF(ISBLANK(H15), "", (365*H15*H16)/12)</f>
        <v/>
      </c>
      <c r="I17" s="26">
        <f>IF(ISBLANK(I15), "", (365*I15*I16)/12)</f>
        <v/>
      </c>
      <c r="J17" s="26">
        <f>IF(ISBLANK(J15), "", (365*J15*J16)/12)</f>
        <v/>
      </c>
      <c r="K17" s="26">
        <f>IF(ISBLANK(K15), "", (365*K15*K16)/12)</f>
        <v/>
      </c>
      <c r="L17" s="26">
        <f>IF(ISBLANK(L15), "", (365*L15*L16)/12)</f>
        <v/>
      </c>
      <c r="M17" s="26">
        <f>IF(ISBLANK(M15), "", (365*M15*M16)/12)</f>
        <v/>
      </c>
      <c r="N17" s="26">
        <f>IF(ISBLANK(N15), "", (365*N15*N16)/12)</f>
        <v/>
      </c>
      <c r="O17" s="26">
        <f>IF(ISBLANK(O15), "", (365*O15*O16)/12)</f>
        <v/>
      </c>
      <c r="P17" s="26">
        <f>IF(ISBLANK(P15), "", (365*P15*P16)/12)</f>
        <v/>
      </c>
      <c r="Q17" s="26">
        <f>IF(ISBLANK(Q15), "", (365*Q15*Q16)/12)</f>
        <v/>
      </c>
      <c r="R17" s="26">
        <f>IF(ISBLANK(R15), "", (365*R15*R16)/12)</f>
        <v/>
      </c>
      <c r="S17" s="26">
        <f>IF(ISBLANK(S15), "", (365*S15*S16)/12)</f>
        <v/>
      </c>
      <c r="T17" s="26">
        <f>IF(ISBLANK(T15), "", (365*T15*T16)/12)</f>
        <v/>
      </c>
      <c r="U17" s="26">
        <f>IF(ISBLANK(U15), "", (365*U15*U16)/12)</f>
        <v/>
      </c>
      <c r="V17" s="26">
        <f>IF(ISBLANK(V15), "", (365*V15*V16)/12)</f>
        <v/>
      </c>
      <c r="W17" s="26">
        <f>IF(ISBLANK(W15), "", (365*W15*W16)/12)</f>
        <v/>
      </c>
      <c r="X17" s="26">
        <f>IF(ISBLANK(X15), "", (365*X15*X16)/12)</f>
        <v/>
      </c>
      <c r="Y17" s="26">
        <f>IF(ISBLANK(Y15), "", (365*Y15*Y16)/12)</f>
        <v/>
      </c>
      <c r="Z17" s="26" t="n"/>
      <c r="AA17" s="26" t="n"/>
      <c r="AB17" s="26" t="n"/>
      <c r="AC17" s="26" t="n"/>
      <c r="AD17" s="26" t="n"/>
      <c r="AE17" s="26" t="n"/>
      <c r="AF17" s="26" t="n"/>
      <c r="AG17" s="26" t="n"/>
      <c r="AH17" s="26" t="n"/>
      <c r="AI17" s="26" t="n"/>
      <c r="AJ17" s="26" t="n"/>
      <c r="AK17" s="26" t="n"/>
      <c r="AL17" s="26" t="n"/>
      <c r="AM17" s="26" t="n"/>
      <c r="AN17" s="26" t="n"/>
      <c r="AO17" s="26" t="n"/>
      <c r="AP17" s="26" t="n"/>
      <c r="AQ17" s="26" t="n"/>
      <c r="AR17" s="26" t="n"/>
      <c r="AS17" s="26" t="n"/>
      <c r="AT17" s="26" t="n"/>
      <c r="AU17" s="26" t="n"/>
      <c r="AV17" s="26" t="n"/>
      <c r="AW17" s="26" t="n"/>
      <c r="AX17" s="26" t="n"/>
      <c r="AY17" s="26" t="n"/>
      <c r="AZ17" s="46" t="n"/>
    </row>
    <row r="18" ht="15.75" customHeight="1" s="71">
      <c r="A18" s="70" t="n"/>
      <c r="B18" s="27" t="n"/>
      <c r="C18" s="67" t="inlineStr">
        <is>
          <t>Rent:</t>
        </is>
      </c>
      <c r="D18" s="18" t="n">
        <v>0</v>
      </c>
      <c r="E18" s="8" t="n"/>
      <c r="G18" s="70" t="n"/>
      <c r="H18" s="70" t="n"/>
      <c r="I18" s="70" t="n"/>
      <c r="J18" s="70" t="n"/>
      <c r="K18" s="70" t="n"/>
      <c r="L18" s="70" t="n"/>
      <c r="M18" s="70" t="n"/>
      <c r="AZ18" s="47" t="n"/>
    </row>
    <row r="19" ht="15.75" customHeight="1" s="71">
      <c r="AZ19" s="47" t="n"/>
    </row>
    <row r="20" ht="15.75" customHeight="1" s="71">
      <c r="A20" s="1" t="n"/>
      <c r="B20" s="69" t="inlineStr">
        <is>
          <t>3 BD</t>
        </is>
      </c>
      <c r="C20" s="69" t="n"/>
      <c r="D20" s="35" t="inlineStr">
        <is>
          <t>AVG</t>
        </is>
      </c>
      <c r="E20" s="37" t="inlineStr">
        <is>
          <t>Listing 1</t>
        </is>
      </c>
      <c r="F20" s="38" t="inlineStr">
        <is>
          <t>Listing 2</t>
        </is>
      </c>
      <c r="G20" s="38" t="inlineStr">
        <is>
          <t>Listing 3</t>
        </is>
      </c>
      <c r="H20" s="38" t="inlineStr">
        <is>
          <t>Listing 4</t>
        </is>
      </c>
      <c r="I20" s="38" t="inlineStr">
        <is>
          <t>Listing 5</t>
        </is>
      </c>
      <c r="J20" s="38" t="inlineStr">
        <is>
          <t>Listing 6</t>
        </is>
      </c>
      <c r="K20" s="38" t="inlineStr">
        <is>
          <t>Listing 7</t>
        </is>
      </c>
      <c r="L20" s="38" t="inlineStr">
        <is>
          <t>Listing 8</t>
        </is>
      </c>
      <c r="M20" s="38" t="inlineStr">
        <is>
          <t>Listing 9</t>
        </is>
      </c>
      <c r="N20" s="38" t="inlineStr">
        <is>
          <t>Listing 10</t>
        </is>
      </c>
      <c r="O20" s="38" t="inlineStr">
        <is>
          <t>Listing 11</t>
        </is>
      </c>
      <c r="P20" s="38" t="inlineStr">
        <is>
          <t>Listing 12</t>
        </is>
      </c>
      <c r="Q20" s="38" t="inlineStr">
        <is>
          <t>Listing 13</t>
        </is>
      </c>
      <c r="R20" s="38" t="inlineStr">
        <is>
          <t>Listing 14</t>
        </is>
      </c>
      <c r="S20" s="38" t="inlineStr">
        <is>
          <t>Listing 15</t>
        </is>
      </c>
      <c r="T20" s="38" t="inlineStr">
        <is>
          <t>Listing 16</t>
        </is>
      </c>
      <c r="U20" s="38" t="inlineStr">
        <is>
          <t>Listing 17</t>
        </is>
      </c>
      <c r="V20" s="38" t="inlineStr">
        <is>
          <t>Listing 18</t>
        </is>
      </c>
      <c r="W20" s="38" t="inlineStr">
        <is>
          <t>Listing 19</t>
        </is>
      </c>
      <c r="X20" s="38" t="inlineStr">
        <is>
          <t>Listing 20</t>
        </is>
      </c>
      <c r="Y20" s="38" t="inlineStr">
        <is>
          <t>Listing 21</t>
        </is>
      </c>
      <c r="Z20" s="38" t="inlineStr">
        <is>
          <t>Listing 22</t>
        </is>
      </c>
      <c r="AA20" s="38" t="inlineStr">
        <is>
          <t>Listing 23</t>
        </is>
      </c>
      <c r="AB20" s="38" t="inlineStr">
        <is>
          <t>Listing 24</t>
        </is>
      </c>
      <c r="AC20" s="38" t="inlineStr">
        <is>
          <t>Listing 25</t>
        </is>
      </c>
      <c r="AD20" s="38" t="inlineStr">
        <is>
          <t>Listing 26</t>
        </is>
      </c>
      <c r="AE20" s="38" t="inlineStr">
        <is>
          <t>Listing 27</t>
        </is>
      </c>
      <c r="AF20" s="38" t="inlineStr">
        <is>
          <t>Listing 28</t>
        </is>
      </c>
      <c r="AG20" s="38" t="inlineStr">
        <is>
          <t>Listing 29</t>
        </is>
      </c>
      <c r="AH20" s="38" t="inlineStr">
        <is>
          <t>Listing 30</t>
        </is>
      </c>
      <c r="AI20" s="38" t="inlineStr">
        <is>
          <t>Listing 31</t>
        </is>
      </c>
      <c r="AJ20" s="38" t="inlineStr">
        <is>
          <t>Listing 32</t>
        </is>
      </c>
      <c r="AK20" s="38" t="inlineStr">
        <is>
          <t>Listing 33</t>
        </is>
      </c>
      <c r="AL20" s="38" t="n"/>
      <c r="AM20" s="38" t="n"/>
      <c r="AN20" s="38" t="n"/>
      <c r="AO20" s="38" t="n"/>
      <c r="AP20" s="38" t="n"/>
      <c r="AQ20" s="38" t="n"/>
      <c r="AR20" s="38" t="n"/>
      <c r="AS20" s="38" t="n"/>
      <c r="AT20" s="38" t="n"/>
      <c r="AU20" s="38" t="n"/>
      <c r="AV20" s="38" t="n"/>
      <c r="AW20" s="38" t="n"/>
      <c r="AX20" s="38" t="n"/>
      <c r="AY20" s="38" t="n"/>
      <c r="AZ20" s="48" t="n"/>
    </row>
    <row r="21" ht="15.75" customHeight="1" s="71">
      <c r="A21" s="70" t="n"/>
      <c r="B21" s="23" t="n"/>
      <c r="C21" s="67" t="inlineStr">
        <is>
          <t>Occupancy:</t>
        </is>
      </c>
      <c r="D21" s="5">
        <f>AVERAGE(E21:AZ21)</f>
        <v/>
      </c>
      <c r="E21" s="39" t="n">
        <v>0.511834</v>
      </c>
      <c r="F21" s="25" t="n">
        <v>0.590909</v>
      </c>
      <c r="G21" s="25" t="n">
        <v>0.760383</v>
      </c>
      <c r="H21" s="25" t="n">
        <v>0.727626</v>
      </c>
      <c r="I21" s="25" t="n">
        <v>0.814935</v>
      </c>
      <c r="J21" s="25" t="n">
        <v>0.567485</v>
      </c>
      <c r="K21" s="25" t="n">
        <v>0.502907</v>
      </c>
      <c r="L21" s="25" t="n">
        <v>0.605016</v>
      </c>
      <c r="M21" s="25" t="n">
        <v>0.58156</v>
      </c>
      <c r="N21" s="25" t="n">
        <v>0.655589</v>
      </c>
      <c r="O21" s="25" t="n">
        <v>0.591195</v>
      </c>
      <c r="P21" s="25" t="n">
        <v>0.503247</v>
      </c>
      <c r="Q21" s="25" t="n">
        <v>0.537538</v>
      </c>
      <c r="R21" s="25" t="n">
        <v>0.776224</v>
      </c>
      <c r="S21" s="25" t="n">
        <v>0.570946</v>
      </c>
      <c r="T21" s="25" t="n">
        <v>0.795527</v>
      </c>
      <c r="U21" s="25" t="n">
        <v>0.6118980000000001</v>
      </c>
      <c r="V21" s="25" t="n">
        <v>0.804054</v>
      </c>
      <c r="W21" s="25" t="n">
        <v>0.61324</v>
      </c>
      <c r="X21" s="25" t="n">
        <v>0.55627</v>
      </c>
      <c r="Y21" s="25" t="n">
        <v>0.517647</v>
      </c>
      <c r="Z21" s="25" t="n">
        <v>0.635783</v>
      </c>
      <c r="AA21" s="25" t="n">
        <v>0.893333</v>
      </c>
      <c r="AB21" s="25" t="n">
        <v>0.533088</v>
      </c>
      <c r="AC21" s="25" t="n">
        <v>0.68254</v>
      </c>
      <c r="AD21" s="25" t="n">
        <v>0.698462</v>
      </c>
      <c r="AE21" s="25" t="n">
        <v>0.607038</v>
      </c>
      <c r="AF21" s="25" t="n">
        <v>0.583333</v>
      </c>
      <c r="AG21" s="25" t="n">
        <v>0.674157</v>
      </c>
      <c r="AH21" s="25" t="n">
        <v>0.541667</v>
      </c>
      <c r="AI21" s="25" t="n">
        <v>0.601124</v>
      </c>
      <c r="AJ21" s="25" t="n">
        <v>0.837349</v>
      </c>
      <c r="AK21" s="25" t="n">
        <v>0.57265</v>
      </c>
      <c r="AL21" s="25" t="n"/>
      <c r="AM21" s="25" t="n"/>
      <c r="AN21" s="25" t="n"/>
      <c r="AO21" s="25" t="n"/>
      <c r="AP21" s="25" t="n"/>
      <c r="AQ21" s="25" t="n"/>
      <c r="AR21" s="25" t="n"/>
      <c r="AS21" s="25" t="n"/>
      <c r="AT21" s="25" t="n"/>
      <c r="AU21" s="25" t="n"/>
      <c r="AV21" s="25" t="n"/>
      <c r="AW21" s="25" t="n"/>
      <c r="AX21" s="25" t="n"/>
      <c r="AY21" s="25" t="n"/>
      <c r="AZ21" s="44" t="n"/>
    </row>
    <row r="22" ht="15.75" customHeight="1" s="71">
      <c r="A22" s="70" t="n"/>
      <c r="B22" s="23" t="n"/>
      <c r="C22" s="67" t="inlineStr">
        <is>
          <t>ADR:</t>
        </is>
      </c>
      <c r="D22" s="6">
        <f>AVERAGE(E22:AZ22)</f>
        <v/>
      </c>
      <c r="E22" s="40" t="n">
        <v>296.08</v>
      </c>
      <c r="F22" s="6" t="n">
        <v>238.77</v>
      </c>
      <c r="G22" s="6" t="n">
        <v>210.83</v>
      </c>
      <c r="H22" s="6" t="n">
        <v>170.15</v>
      </c>
      <c r="I22" s="6" t="n">
        <v>212.12</v>
      </c>
      <c r="J22" s="6" t="n">
        <v>290.89</v>
      </c>
      <c r="K22" s="6" t="n">
        <v>251.56</v>
      </c>
      <c r="L22" s="6" t="n">
        <v>450.54</v>
      </c>
      <c r="M22" s="6" t="n">
        <v>238.57</v>
      </c>
      <c r="N22" s="6" t="n">
        <v>318.59</v>
      </c>
      <c r="O22" s="6" t="n">
        <v>174.77</v>
      </c>
      <c r="P22" s="6" t="n">
        <v>170.84</v>
      </c>
      <c r="Q22" s="6" t="n">
        <v>114.91</v>
      </c>
      <c r="R22" s="6" t="n">
        <v>182.1</v>
      </c>
      <c r="S22" s="6" t="n">
        <v>279.78</v>
      </c>
      <c r="T22" s="6" t="n">
        <v>255.1</v>
      </c>
      <c r="U22" s="6" t="n">
        <v>215.65</v>
      </c>
      <c r="V22" s="6" t="n">
        <v>212.82</v>
      </c>
      <c r="W22" s="6" t="n">
        <v>329.15</v>
      </c>
      <c r="X22" s="6" t="n">
        <v>166.17</v>
      </c>
      <c r="Y22" s="6" t="n">
        <v>302.88</v>
      </c>
      <c r="Z22" s="6" t="n">
        <v>269</v>
      </c>
      <c r="AA22" s="6" t="n">
        <v>317.1</v>
      </c>
      <c r="AB22" s="6" t="n">
        <v>195.32</v>
      </c>
      <c r="AC22" s="6" t="n">
        <v>194.75</v>
      </c>
      <c r="AD22" s="6" t="n">
        <v>171.48</v>
      </c>
      <c r="AE22" s="6" t="n">
        <v>258.53</v>
      </c>
      <c r="AF22" s="6" t="n">
        <v>286.1</v>
      </c>
      <c r="AG22" s="6" t="n">
        <v>272.34</v>
      </c>
      <c r="AH22" s="6" t="n">
        <v>323.89</v>
      </c>
      <c r="AI22" s="6" t="n">
        <v>259.51</v>
      </c>
      <c r="AJ22" s="6" t="n">
        <v>241.42</v>
      </c>
      <c r="AK22" s="6" t="n">
        <v>253.27</v>
      </c>
      <c r="AL22" s="6" t="n"/>
      <c r="AM22" s="6" t="n"/>
      <c r="AN22" s="6" t="n"/>
      <c r="AO22" s="6" t="n"/>
      <c r="AP22" s="6" t="n"/>
      <c r="AQ22" s="6" t="n"/>
      <c r="AR22" s="6" t="n"/>
      <c r="AS22" s="6" t="n"/>
      <c r="AT22" s="6" t="n"/>
      <c r="AU22" s="6" t="n"/>
      <c r="AV22" s="6" t="n"/>
      <c r="AW22" s="6" t="n"/>
      <c r="AX22" s="6" t="n"/>
      <c r="AY22" s="6" t="n"/>
      <c r="AZ22" s="45" t="n"/>
    </row>
    <row r="23" ht="15.75" customHeight="1" s="71">
      <c r="A23" s="70" t="n"/>
      <c r="B23" s="23" t="n"/>
      <c r="C23" s="67" t="inlineStr">
        <is>
          <t>Revenue:</t>
        </is>
      </c>
      <c r="D23" s="6">
        <f>(365*D21*D22)/12</f>
        <v/>
      </c>
      <c r="E23" s="41">
        <f>IF(ISBLANK(E21), "", (365*E21*E22)/12)</f>
        <v/>
      </c>
      <c r="F23" s="42">
        <f>IF(ISBLANK(F21), "", (365*F21*F22)/12)</f>
        <v/>
      </c>
      <c r="G23" s="42">
        <f>IF(ISBLANK(G21), "", (365*G21*G22)/12)</f>
        <v/>
      </c>
      <c r="H23" s="42">
        <f>IF(ISBLANK(H21), "", (365*H21*H22)/12)</f>
        <v/>
      </c>
      <c r="I23" s="42">
        <f>IF(ISBLANK(I21), "", (365*I21*I22)/12)</f>
        <v/>
      </c>
      <c r="J23" s="42">
        <f>IF(ISBLANK(J21), "", (365*J21*J22)/12)</f>
        <v/>
      </c>
      <c r="K23" s="42">
        <f>IF(ISBLANK(K21), "", (365*K21*K22)/12)</f>
        <v/>
      </c>
      <c r="L23" s="42">
        <f>IF(ISBLANK(L21), "", (365*L21*L22)/12)</f>
        <v/>
      </c>
      <c r="M23" s="42">
        <f>IF(ISBLANK(M21), "", (365*M21*M22)/12)</f>
        <v/>
      </c>
      <c r="N23" s="42">
        <f>IF(ISBLANK(N21), "", (365*N21*N22)/12)</f>
        <v/>
      </c>
      <c r="O23" s="42">
        <f>IF(ISBLANK(O21), "", (365*O21*O22)/12)</f>
        <v/>
      </c>
      <c r="P23" s="42">
        <f>IF(ISBLANK(P21), "", (365*P21*P22)/12)</f>
        <v/>
      </c>
      <c r="Q23" s="42">
        <f>IF(ISBLANK(Q21), "", (365*Q21*Q22)/12)</f>
        <v/>
      </c>
      <c r="R23" s="42">
        <f>IF(ISBLANK(R21), "", (365*R21*R22)/12)</f>
        <v/>
      </c>
      <c r="S23" s="42">
        <f>IF(ISBLANK(S21), "", (365*S21*S22)/12)</f>
        <v/>
      </c>
      <c r="T23" s="42">
        <f>IF(ISBLANK(T21), "", (365*T21*T22)/12)</f>
        <v/>
      </c>
      <c r="U23" s="42">
        <f>IF(ISBLANK(U21), "", (365*U21*U22)/12)</f>
        <v/>
      </c>
      <c r="V23" s="42">
        <f>IF(ISBLANK(V21), "", (365*V21*V22)/12)</f>
        <v/>
      </c>
      <c r="W23" s="42">
        <f>IF(ISBLANK(W21), "", (365*W21*W22)/12)</f>
        <v/>
      </c>
      <c r="X23" s="42">
        <f>IF(ISBLANK(X21), "", (365*X21*X22)/12)</f>
        <v/>
      </c>
      <c r="Y23" s="42">
        <f>IF(ISBLANK(Y21), "", (365*Y21*Y22)/12)</f>
        <v/>
      </c>
      <c r="Z23" s="42" t="n"/>
      <c r="AA23" s="42" t="n"/>
      <c r="AB23" s="42" t="n"/>
      <c r="AC23" s="42" t="n"/>
      <c r="AD23" s="42" t="n"/>
      <c r="AE23" s="42" t="n"/>
      <c r="AF23" s="42" t="n"/>
      <c r="AG23" s="42" t="n"/>
      <c r="AH23" s="42" t="n"/>
      <c r="AI23" s="42" t="n"/>
      <c r="AJ23" s="42" t="n"/>
      <c r="AK23" s="42" t="n"/>
      <c r="AL23" s="42" t="n"/>
      <c r="AM23" s="42" t="n"/>
      <c r="AN23" s="42" t="n"/>
      <c r="AO23" s="42" t="n"/>
      <c r="AP23" s="42" t="n"/>
      <c r="AQ23" s="42" t="n"/>
      <c r="AR23" s="42" t="n"/>
      <c r="AS23" s="42" t="n"/>
      <c r="AT23" s="42" t="n"/>
      <c r="AU23" s="42" t="n"/>
      <c r="AV23" s="42" t="n"/>
      <c r="AW23" s="42" t="n"/>
      <c r="AX23" s="42" t="n"/>
      <c r="AY23" s="42" t="n"/>
      <c r="AZ23" s="49" t="n"/>
    </row>
    <row r="24" ht="15.75" customHeight="1" s="71">
      <c r="A24" s="70" t="n"/>
      <c r="B24" s="27" t="n"/>
      <c r="C24" s="67" t="inlineStr">
        <is>
          <t>Rent:</t>
        </is>
      </c>
      <c r="D24" s="18" t="n">
        <v>0</v>
      </c>
      <c r="E24" s="36" t="n"/>
      <c r="G24" s="70" t="n"/>
      <c r="H24" s="70" t="n"/>
      <c r="I24" s="70" t="n"/>
      <c r="J24" s="70" t="n"/>
      <c r="K24" s="70" t="n"/>
      <c r="L24" s="70" t="n"/>
      <c r="M24" s="70" t="n"/>
    </row>
    <row r="26" ht="15.75" customFormat="1" customHeight="1" s="52">
      <c r="A26" s="70" t="n"/>
      <c r="B26" s="69" t="inlineStr">
        <is>
          <t>4 BD</t>
        </is>
      </c>
      <c r="C26" s="69" t="n"/>
      <c r="D26" s="35" t="inlineStr">
        <is>
          <t>AVG</t>
        </is>
      </c>
      <c r="E26" s="37" t="inlineStr">
        <is>
          <t>Listing 1</t>
        </is>
      </c>
      <c r="F26" s="38" t="inlineStr">
        <is>
          <t>Listing 2</t>
        </is>
      </c>
      <c r="G26" s="38" t="inlineStr">
        <is>
          <t>Listing 3</t>
        </is>
      </c>
      <c r="H26" s="38" t="inlineStr">
        <is>
          <t>Listing 4</t>
        </is>
      </c>
      <c r="I26" s="38" t="inlineStr">
        <is>
          <t>Listing 5</t>
        </is>
      </c>
      <c r="J26" s="38" t="inlineStr">
        <is>
          <t>Listing 6</t>
        </is>
      </c>
      <c r="K26" s="38" t="inlineStr">
        <is>
          <t>Listing 7</t>
        </is>
      </c>
      <c r="L26" s="38" t="inlineStr">
        <is>
          <t>Listing 8</t>
        </is>
      </c>
      <c r="M26" s="38" t="inlineStr">
        <is>
          <t>Listing 9</t>
        </is>
      </c>
      <c r="N26" s="38" t="inlineStr">
        <is>
          <t>Listing 10</t>
        </is>
      </c>
      <c r="O26" s="38" t="inlineStr">
        <is>
          <t>Listing 11</t>
        </is>
      </c>
      <c r="P26" s="38" t="inlineStr">
        <is>
          <t>Listing 12</t>
        </is>
      </c>
      <c r="Q26" s="38" t="inlineStr">
        <is>
          <t>Listing 13</t>
        </is>
      </c>
      <c r="R26" s="38" t="inlineStr">
        <is>
          <t>Listing 14</t>
        </is>
      </c>
      <c r="S26" s="38" t="inlineStr">
        <is>
          <t>Listing 15</t>
        </is>
      </c>
      <c r="T26" s="38" t="inlineStr">
        <is>
          <t>Listing 16</t>
        </is>
      </c>
      <c r="U26" s="38" t="n"/>
      <c r="V26" s="38" t="n"/>
      <c r="W26" s="38" t="n"/>
      <c r="X26" s="38" t="n"/>
      <c r="Y26" s="38" t="n"/>
      <c r="Z26" s="38" t="n"/>
      <c r="AA26" s="38" t="n"/>
      <c r="AB26" s="38" t="n"/>
      <c r="AC26" s="38" t="n"/>
      <c r="AD26" s="38" t="n"/>
      <c r="AE26" s="38" t="n"/>
      <c r="AF26" s="38" t="n"/>
      <c r="AG26" s="38" t="n"/>
      <c r="AH26" s="38" t="n"/>
      <c r="AI26" s="38" t="n"/>
      <c r="AJ26" s="38" t="n"/>
      <c r="AK26" s="38" t="n"/>
      <c r="AL26" s="38" t="n"/>
      <c r="AM26" s="38" t="n"/>
      <c r="AN26" s="38" t="n"/>
      <c r="AO26" s="38" t="n"/>
      <c r="AP26" s="38" t="n"/>
      <c r="AQ26" s="38" t="n"/>
      <c r="AR26" s="38" t="n"/>
      <c r="AS26" s="38" t="n"/>
      <c r="AT26" s="38" t="n"/>
      <c r="AU26" s="38" t="n"/>
      <c r="AV26" s="38" t="n"/>
      <c r="AW26" s="38" t="n"/>
      <c r="AX26" s="38" t="n"/>
      <c r="AY26" s="38" t="n"/>
      <c r="AZ26" s="48" t="n"/>
    </row>
    <row r="27" ht="15.75" customFormat="1" customHeight="1" s="51">
      <c r="A27" s="70" t="n"/>
      <c r="B27" s="23" t="n"/>
      <c r="C27" s="67" t="inlineStr">
        <is>
          <t>Occupancy:</t>
        </is>
      </c>
      <c r="D27" s="5">
        <f>AVERAGE(E27:AZ27)</f>
        <v/>
      </c>
      <c r="E27" s="39" t="n">
        <v>0.504644</v>
      </c>
      <c r="F27" s="25" t="n">
        <v>0.597315</v>
      </c>
      <c r="G27" s="25" t="n">
        <v>0.5218660000000001</v>
      </c>
      <c r="H27" s="25" t="n">
        <v>0.547619</v>
      </c>
      <c r="I27" s="25" t="n">
        <v>0.602241</v>
      </c>
      <c r="J27" s="25" t="n">
        <v>0.5653589999999999</v>
      </c>
      <c r="K27" s="25" t="n">
        <v>0.6</v>
      </c>
      <c r="L27" s="25" t="n">
        <v>0.675141</v>
      </c>
      <c r="M27" s="25" t="n">
        <v>0.64527</v>
      </c>
      <c r="N27" s="25" t="n">
        <v>0.659236</v>
      </c>
      <c r="O27" s="25" t="n">
        <v>0.652174</v>
      </c>
      <c r="P27" s="25" t="n">
        <v>0.703812</v>
      </c>
      <c r="Q27" s="25" t="n">
        <v>0.638225</v>
      </c>
      <c r="R27" s="25" t="n">
        <v>0.58631</v>
      </c>
      <c r="S27" s="25" t="n">
        <v>0.622951</v>
      </c>
      <c r="T27" s="25" t="n">
        <v>0.657807</v>
      </c>
      <c r="U27" s="25" t="n"/>
      <c r="V27" s="25" t="n"/>
      <c r="W27" s="25" t="n"/>
      <c r="X27" s="25" t="n"/>
      <c r="Y27" s="25" t="n"/>
      <c r="Z27" s="25" t="n"/>
      <c r="AA27" s="25" t="n"/>
      <c r="AB27" s="25" t="n"/>
      <c r="AC27" s="25" t="n"/>
      <c r="AD27" s="25" t="n"/>
      <c r="AE27" s="25" t="n"/>
      <c r="AF27" s="25" t="n"/>
      <c r="AG27" s="25" t="n"/>
      <c r="AH27" s="25" t="n"/>
      <c r="AI27" s="25" t="n"/>
      <c r="AJ27" s="25" t="n"/>
      <c r="AK27" s="25" t="n"/>
      <c r="AL27" s="25" t="n"/>
      <c r="AM27" s="25" t="n"/>
      <c r="AN27" s="25" t="n"/>
      <c r="AO27" s="25" t="n"/>
      <c r="AP27" s="25" t="n"/>
      <c r="AQ27" s="25" t="n"/>
      <c r="AR27" s="25" t="n"/>
      <c r="AS27" s="25" t="n"/>
      <c r="AT27" s="25" t="n"/>
      <c r="AU27" s="25" t="n"/>
      <c r="AV27" s="25" t="n"/>
      <c r="AW27" s="25" t="n"/>
      <c r="AX27" s="25" t="n"/>
      <c r="AY27" s="25" t="n"/>
      <c r="AZ27" s="44" t="n"/>
    </row>
    <row r="28" ht="15.75" customFormat="1" customHeight="1" s="51">
      <c r="A28" s="70" t="n"/>
      <c r="B28" s="23" t="n"/>
      <c r="C28" s="67" t="inlineStr">
        <is>
          <t>ADR:</t>
        </is>
      </c>
      <c r="D28" s="6">
        <f>AVERAGE(E28:AZ28)</f>
        <v/>
      </c>
      <c r="E28" s="40" t="n">
        <v>448.39</v>
      </c>
      <c r="F28" s="6" t="n">
        <v>520.86</v>
      </c>
      <c r="G28" s="6" t="n">
        <v>224.9</v>
      </c>
      <c r="H28" s="6" t="n">
        <v>213.24</v>
      </c>
      <c r="I28" s="6" t="n">
        <v>293.3</v>
      </c>
      <c r="J28" s="6" t="n">
        <v>161.59</v>
      </c>
      <c r="K28" s="6" t="n">
        <v>217.29</v>
      </c>
      <c r="L28" s="6" t="n">
        <v>259.93</v>
      </c>
      <c r="M28" s="6" t="n">
        <v>247.83</v>
      </c>
      <c r="N28" s="6" t="n">
        <v>288.23</v>
      </c>
      <c r="O28" s="6" t="n">
        <v>288.39</v>
      </c>
      <c r="P28" s="6" t="n">
        <v>221.77</v>
      </c>
      <c r="Q28" s="6" t="n">
        <v>186.22</v>
      </c>
      <c r="R28" s="6" t="n">
        <v>209.67</v>
      </c>
      <c r="S28" s="6" t="n">
        <v>448.68</v>
      </c>
      <c r="T28" s="6" t="n">
        <v>311.41</v>
      </c>
      <c r="U28" s="6" t="n"/>
      <c r="V28" s="6" t="n"/>
      <c r="W28" s="6" t="n"/>
      <c r="X28" s="6" t="n"/>
      <c r="Y28" s="6" t="n"/>
      <c r="Z28" s="6" t="n"/>
      <c r="AA28" s="6" t="n"/>
      <c r="AB28" s="6" t="n"/>
      <c r="AC28" s="6" t="n"/>
      <c r="AD28" s="6" t="n"/>
      <c r="AE28" s="6" t="n"/>
      <c r="AF28" s="6" t="n"/>
      <c r="AG28" s="6" t="n"/>
      <c r="AH28" s="6" t="n"/>
      <c r="AI28" s="6" t="n"/>
      <c r="AJ28" s="6" t="n"/>
      <c r="AK28" s="6" t="n"/>
      <c r="AL28" s="6" t="n"/>
      <c r="AM28" s="6" t="n"/>
      <c r="AN28" s="6" t="n"/>
      <c r="AO28" s="6" t="n"/>
      <c r="AP28" s="6" t="n"/>
      <c r="AQ28" s="6" t="n"/>
      <c r="AR28" s="6" t="n"/>
      <c r="AS28" s="6" t="n"/>
      <c r="AT28" s="6" t="n"/>
      <c r="AU28" s="6" t="n"/>
      <c r="AV28" s="6" t="n"/>
      <c r="AW28" s="6" t="n"/>
      <c r="AX28" s="6" t="n"/>
      <c r="AY28" s="6" t="n"/>
      <c r="AZ28" s="45" t="n"/>
    </row>
    <row r="29" ht="15.75" customFormat="1" customHeight="1" s="51">
      <c r="A29" s="70" t="n"/>
      <c r="B29" s="23" t="n"/>
      <c r="C29" s="67" t="inlineStr">
        <is>
          <t>Revenue:</t>
        </is>
      </c>
      <c r="D29" s="6">
        <f>(365*D27*D28)/12</f>
        <v/>
      </c>
      <c r="E29" s="41">
        <f>IF(ISBLANK(E27), "", (365*E27*E28)/12)</f>
        <v/>
      </c>
      <c r="F29" s="42">
        <f>IF(ISBLANK(F27), "", (365*F27*F28)/12)</f>
        <v/>
      </c>
      <c r="G29" s="42">
        <f>IF(ISBLANK(G27), "", (365*G27*G28)/12)</f>
        <v/>
      </c>
      <c r="H29" s="42">
        <f>IF(ISBLANK(H27), "", (365*H27*H28)/12)</f>
        <v/>
      </c>
      <c r="I29" s="42">
        <f>IF(ISBLANK(I27), "", (365*I27*I28)/12)</f>
        <v/>
      </c>
      <c r="J29" s="42">
        <f>IF(ISBLANK(J27), "", (365*J27*J28)/12)</f>
        <v/>
      </c>
      <c r="K29" s="42">
        <f>IF(ISBLANK(K27), "", (365*K27*K28)/12)</f>
        <v/>
      </c>
      <c r="L29" s="42">
        <f>IF(ISBLANK(L27), "", (365*L27*L28)/12)</f>
        <v/>
      </c>
      <c r="M29" s="42">
        <f>IF(ISBLANK(M27), "", (365*M27*M28)/12)</f>
        <v/>
      </c>
      <c r="N29" s="42">
        <f>IF(ISBLANK(N27), "", (365*N27*N28)/12)</f>
        <v/>
      </c>
      <c r="O29" s="42">
        <f>IF(ISBLANK(O27), "", (365*O27*O28)/12)</f>
        <v/>
      </c>
      <c r="P29" s="42">
        <f>IF(ISBLANK(P27), "", (365*P27*P28)/12)</f>
        <v/>
      </c>
      <c r="Q29" s="42">
        <f>IF(ISBLANK(Q27), "", (365*Q27*Q28)/12)</f>
        <v/>
      </c>
      <c r="R29" s="42">
        <f>IF(ISBLANK(R27), "", (365*R27*R28)/12)</f>
        <v/>
      </c>
      <c r="S29" s="42">
        <f>IF(ISBLANK(S27), "", (365*S27*S28)/12)</f>
        <v/>
      </c>
      <c r="T29" s="42">
        <f>IF(ISBLANK(T27), "", (365*T27*T28)/12)</f>
        <v/>
      </c>
      <c r="U29" s="42">
        <f>IF(ISBLANK(U27), "", (365*U27*U28)/12)</f>
        <v/>
      </c>
      <c r="V29" s="42">
        <f>IF(ISBLANK(V27), "", (365*V27*V28)/12)</f>
        <v/>
      </c>
      <c r="W29" s="42">
        <f>IF(ISBLANK(W27), "", (365*W27*W28)/12)</f>
        <v/>
      </c>
      <c r="X29" s="42">
        <f>IF(ISBLANK(X27), "", (365*X27*X28)/12)</f>
        <v/>
      </c>
      <c r="Y29" s="42">
        <f>IF(ISBLANK(Y27), "", (365*Y27*Y28)/12)</f>
        <v/>
      </c>
      <c r="Z29" s="42" t="n"/>
      <c r="AA29" s="42" t="n"/>
      <c r="AB29" s="42" t="n"/>
      <c r="AC29" s="42" t="n"/>
      <c r="AD29" s="42" t="n"/>
      <c r="AE29" s="42" t="n"/>
      <c r="AF29" s="42" t="n"/>
      <c r="AG29" s="42" t="n"/>
      <c r="AH29" s="42" t="n"/>
      <c r="AI29" s="42" t="n"/>
      <c r="AJ29" s="42" t="n"/>
      <c r="AK29" s="42" t="n"/>
      <c r="AL29" s="42" t="n"/>
      <c r="AM29" s="42" t="n"/>
      <c r="AN29" s="42" t="n"/>
      <c r="AO29" s="42" t="n"/>
      <c r="AP29" s="42" t="n"/>
      <c r="AQ29" s="42" t="n"/>
      <c r="AR29" s="42" t="n"/>
      <c r="AS29" s="42" t="n"/>
      <c r="AT29" s="42" t="n"/>
      <c r="AU29" s="42" t="n"/>
      <c r="AV29" s="42" t="n"/>
      <c r="AW29" s="42" t="n"/>
      <c r="AX29" s="42" t="n"/>
      <c r="AY29" s="42" t="n"/>
      <c r="AZ29" s="49" t="n"/>
    </row>
    <row r="30" ht="15.75" customFormat="1" customHeight="1" s="54">
      <c r="A30" s="70" t="n"/>
      <c r="B30" s="27" t="n"/>
      <c r="C30" s="67" t="inlineStr">
        <is>
          <t>Rent:</t>
        </is>
      </c>
      <c r="D30" s="18" t="n">
        <v>0</v>
      </c>
      <c r="E30" s="36" t="n"/>
      <c r="G30" s="70" t="n"/>
      <c r="H30" s="70" t="n"/>
      <c r="I30" s="70" t="n"/>
      <c r="J30" s="70" t="n"/>
      <c r="K30" s="70" t="n"/>
      <c r="L30" s="70" t="n"/>
      <c r="M30" s="70" t="n"/>
    </row>
    <row r="31" ht="15.75" customHeight="1" s="71">
      <c r="A31" s="70" t="n"/>
    </row>
    <row r="32" ht="15.75" customHeight="1" s="71">
      <c r="A32" s="70" t="n"/>
      <c r="B32" s="69" t="inlineStr">
        <is>
          <t>5 BD</t>
        </is>
      </c>
      <c r="C32" s="69" t="n"/>
      <c r="D32" s="35" t="inlineStr">
        <is>
          <t>AVG</t>
        </is>
      </c>
      <c r="E32" s="37" t="inlineStr">
        <is>
          <t>Listing 1</t>
        </is>
      </c>
      <c r="F32" s="38" t="inlineStr">
        <is>
          <t>Listing 2</t>
        </is>
      </c>
      <c r="G32" s="38" t="inlineStr">
        <is>
          <t>Listing 3</t>
        </is>
      </c>
      <c r="H32" s="38" t="n"/>
      <c r="I32" s="38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  <c r="AA32" s="38" t="n"/>
      <c r="AB32" s="38" t="n"/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  <c r="AN32" s="38" t="n"/>
      <c r="AO32" s="38" t="n"/>
      <c r="AP32" s="38" t="n"/>
      <c r="AQ32" s="38" t="n"/>
      <c r="AR32" s="38" t="n"/>
      <c r="AS32" s="38" t="n"/>
      <c r="AT32" s="38" t="n"/>
      <c r="AU32" s="38" t="n"/>
      <c r="AV32" s="38" t="n"/>
      <c r="AW32" s="38" t="n"/>
      <c r="AX32" s="38" t="n"/>
      <c r="AY32" s="38" t="n"/>
      <c r="AZ32" s="48" t="n"/>
    </row>
    <row r="33" ht="15.75" customHeight="1" s="71">
      <c r="A33" s="70" t="n"/>
      <c r="B33" s="23" t="n"/>
      <c r="C33" s="67" t="inlineStr">
        <is>
          <t>Occupancy:</t>
        </is>
      </c>
      <c r="D33" s="5">
        <f>AVERAGE(E33:AZ33)</f>
        <v/>
      </c>
      <c r="E33" s="39" t="n">
        <v>0.559486</v>
      </c>
      <c r="F33" s="25" t="n">
        <v>0.796813</v>
      </c>
      <c r="G33" s="25" t="n">
        <v>0.753894</v>
      </c>
      <c r="H33" s="25" t="n"/>
      <c r="I33" s="25" t="n"/>
      <c r="J33" s="25" t="n"/>
      <c r="K33" s="25" t="n"/>
      <c r="L33" s="25" t="n"/>
      <c r="M33" s="25" t="n"/>
      <c r="N33" s="25" t="n"/>
      <c r="O33" s="25" t="n"/>
      <c r="P33" s="25" t="n"/>
      <c r="Q33" s="25" t="n"/>
      <c r="R33" s="25" t="n"/>
      <c r="S33" s="25" t="n"/>
      <c r="T33" s="25" t="n"/>
      <c r="U33" s="25" t="n"/>
      <c r="V33" s="25" t="n"/>
      <c r="W33" s="25" t="n"/>
      <c r="X33" s="25" t="n"/>
      <c r="Y33" s="25" t="n"/>
      <c r="Z33" s="25" t="n"/>
      <c r="AA33" s="25" t="n"/>
      <c r="AB33" s="25" t="n"/>
      <c r="AC33" s="25" t="n"/>
      <c r="AD33" s="25" t="n"/>
      <c r="AE33" s="25" t="n"/>
      <c r="AF33" s="25" t="n"/>
      <c r="AG33" s="25" t="n"/>
      <c r="AH33" s="25" t="n"/>
      <c r="AI33" s="25" t="n"/>
      <c r="AJ33" s="25" t="n"/>
      <c r="AK33" s="25" t="n"/>
      <c r="AL33" s="25" t="n"/>
      <c r="AM33" s="25" t="n"/>
      <c r="AN33" s="25" t="n"/>
      <c r="AO33" s="25" t="n"/>
      <c r="AP33" s="25" t="n"/>
      <c r="AQ33" s="25" t="n"/>
      <c r="AR33" s="25" t="n"/>
      <c r="AS33" s="25" t="n"/>
      <c r="AT33" s="25" t="n"/>
      <c r="AU33" s="25" t="n"/>
      <c r="AV33" s="25" t="n"/>
      <c r="AW33" s="25" t="n"/>
      <c r="AX33" s="25" t="n"/>
      <c r="AY33" s="25" t="n"/>
      <c r="AZ33" s="44" t="n"/>
    </row>
    <row r="34" ht="15.75" customHeight="1" s="71">
      <c r="A34" s="70" t="n"/>
      <c r="B34" s="23" t="n"/>
      <c r="C34" s="67" t="inlineStr">
        <is>
          <t>ADR:</t>
        </is>
      </c>
      <c r="D34" s="6">
        <f>AVERAGE(E34:AZ34)</f>
        <v/>
      </c>
      <c r="E34" s="40" t="n">
        <v>758.37</v>
      </c>
      <c r="F34" s="6" t="n">
        <v>311.75</v>
      </c>
      <c r="G34" s="6" t="n">
        <v>644.13</v>
      </c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6" t="n"/>
      <c r="V34" s="6" t="n"/>
      <c r="W34" s="6" t="n"/>
      <c r="X34" s="6" t="n"/>
      <c r="Y34" s="6" t="n"/>
      <c r="Z34" s="6" t="n"/>
      <c r="AA34" s="6" t="n"/>
      <c r="AB34" s="6" t="n"/>
      <c r="AC34" s="6" t="n"/>
      <c r="AD34" s="6" t="n"/>
      <c r="AE34" s="6" t="n"/>
      <c r="AF34" s="6" t="n"/>
      <c r="AG34" s="6" t="n"/>
      <c r="AH34" s="6" t="n"/>
      <c r="AI34" s="6" t="n"/>
      <c r="AJ34" s="6" t="n"/>
      <c r="AK34" s="6" t="n"/>
      <c r="AL34" s="6" t="n"/>
      <c r="AM34" s="6" t="n"/>
      <c r="AN34" s="6" t="n"/>
      <c r="AO34" s="6" t="n"/>
      <c r="AP34" s="6" t="n"/>
      <c r="AQ34" s="6" t="n"/>
      <c r="AR34" s="6" t="n"/>
      <c r="AS34" s="6" t="n"/>
      <c r="AT34" s="6" t="n"/>
      <c r="AU34" s="6" t="n"/>
      <c r="AV34" s="6" t="n"/>
      <c r="AW34" s="6" t="n"/>
      <c r="AX34" s="6" t="n"/>
      <c r="AY34" s="6" t="n"/>
      <c r="AZ34" s="45" t="n"/>
    </row>
    <row r="35" ht="15.75" customHeight="1" s="71">
      <c r="A35" s="70" t="n"/>
      <c r="B35" s="23" t="n"/>
      <c r="C35" s="67" t="inlineStr">
        <is>
          <t>Revenue:</t>
        </is>
      </c>
      <c r="D35" s="6">
        <f>(365*D33*D34)/12</f>
        <v/>
      </c>
      <c r="E35" s="41">
        <f>IF(ISBLANK(E33), "", (365*E33*E34)/12)</f>
        <v/>
      </c>
      <c r="F35" s="42">
        <f>IF(ISBLANK(F33), "", (365*F33*F34)/12)</f>
        <v/>
      </c>
      <c r="G35" s="42">
        <f>IF(ISBLANK(G33), "", (365*G33*G34)/12)</f>
        <v/>
      </c>
      <c r="H35" s="42">
        <f>IF(ISBLANK(H33), "", (365*H33*H34)/12)</f>
        <v/>
      </c>
      <c r="I35" s="42">
        <f>IF(ISBLANK(I33), "", (365*I33*I34)/12)</f>
        <v/>
      </c>
      <c r="J35" s="42">
        <f>IF(ISBLANK(J33), "", (365*J33*J34)/12)</f>
        <v/>
      </c>
      <c r="K35" s="42">
        <f>IF(ISBLANK(K33), "", (365*K33*K34)/12)</f>
        <v/>
      </c>
      <c r="L35" s="42">
        <f>IF(ISBLANK(L33), "", (365*L33*L34)/12)</f>
        <v/>
      </c>
      <c r="M35" s="42">
        <f>IF(ISBLANK(M33), "", (365*M33*M34)/12)</f>
        <v/>
      </c>
      <c r="N35" s="42">
        <f>IF(ISBLANK(N33), "", (365*N33*N34)/12)</f>
        <v/>
      </c>
      <c r="O35" s="42">
        <f>IF(ISBLANK(O33), "", (365*O33*O34)/12)</f>
        <v/>
      </c>
      <c r="P35" s="42">
        <f>IF(ISBLANK(P33), "", (365*P33*P34)/12)</f>
        <v/>
      </c>
      <c r="Q35" s="42">
        <f>IF(ISBLANK(Q33), "", (365*Q33*Q34)/12)</f>
        <v/>
      </c>
      <c r="R35" s="42">
        <f>IF(ISBLANK(R33), "", (365*R33*R34)/12)</f>
        <v/>
      </c>
      <c r="S35" s="42">
        <f>IF(ISBLANK(S33), "", (365*S33*S34)/12)</f>
        <v/>
      </c>
      <c r="T35" s="42">
        <f>IF(ISBLANK(T33), "", (365*T33*T34)/12)</f>
        <v/>
      </c>
      <c r="U35" s="42">
        <f>IF(ISBLANK(U33), "", (365*U33*U34)/12)</f>
        <v/>
      </c>
      <c r="V35" s="42">
        <f>IF(ISBLANK(V33), "", (365*V33*V34)/12)</f>
        <v/>
      </c>
      <c r="W35" s="42">
        <f>IF(ISBLANK(W33), "", (365*W33*W34)/12)</f>
        <v/>
      </c>
      <c r="X35" s="42">
        <f>IF(ISBLANK(X33), "", (365*X33*X34)/12)</f>
        <v/>
      </c>
      <c r="Y35" s="42">
        <f>IF(ISBLANK(Y33), "", (365*Y33*Y34)/12)</f>
        <v/>
      </c>
      <c r="Z35" s="42" t="n"/>
      <c r="AA35" s="42" t="n"/>
      <c r="AB35" s="42" t="n"/>
      <c r="AC35" s="42" t="n"/>
      <c r="AD35" s="42" t="n"/>
      <c r="AE35" s="42" t="n"/>
      <c r="AF35" s="42" t="n"/>
      <c r="AG35" s="42" t="n"/>
      <c r="AH35" s="42" t="n"/>
      <c r="AI35" s="42" t="n"/>
      <c r="AJ35" s="42" t="n"/>
      <c r="AK35" s="42" t="n"/>
      <c r="AL35" s="42" t="n"/>
      <c r="AM35" s="42" t="n"/>
      <c r="AN35" s="42" t="n"/>
      <c r="AO35" s="42" t="n"/>
      <c r="AP35" s="42" t="n"/>
      <c r="AQ35" s="42" t="n"/>
      <c r="AR35" s="42" t="n"/>
      <c r="AS35" s="42" t="n"/>
      <c r="AT35" s="42" t="n"/>
      <c r="AU35" s="42" t="n"/>
      <c r="AV35" s="42" t="n"/>
      <c r="AW35" s="42" t="n"/>
      <c r="AX35" s="42" t="n"/>
      <c r="AY35" s="42" t="n"/>
      <c r="AZ35" s="49" t="n"/>
    </row>
    <row r="36" ht="15.75" customHeight="1" s="71">
      <c r="A36" s="70" t="n"/>
      <c r="B36" s="27" t="n"/>
      <c r="C36" s="67" t="inlineStr">
        <is>
          <t>Rent:</t>
        </is>
      </c>
      <c r="D36" s="18" t="n">
        <v>0</v>
      </c>
      <c r="E36" s="36" t="n"/>
      <c r="G36" s="70" t="n"/>
      <c r="H36" s="70" t="n"/>
      <c r="I36" s="70" t="n"/>
      <c r="J36" s="70" t="n"/>
      <c r="K36" s="70" t="n"/>
      <c r="L36" s="70" t="n"/>
      <c r="M36" s="70" t="n"/>
    </row>
    <row r="37" ht="15.75" customHeight="1" s="71">
      <c r="A37" s="70" t="n"/>
      <c r="H37" s="70" t="n"/>
      <c r="I37" s="70" t="n"/>
      <c r="J37" s="70" t="n"/>
      <c r="K37" s="70" t="n"/>
      <c r="L37" s="70" t="n"/>
      <c r="M37" s="70" t="n"/>
      <c r="N37" s="70" t="n"/>
      <c r="O37" s="70" t="n"/>
      <c r="P37" s="70" t="n"/>
      <c r="Q37" s="70" t="n"/>
    </row>
    <row r="38" ht="15.75" customHeight="1" s="71">
      <c r="A38" s="70" t="n"/>
      <c r="B38" s="58" t="inlineStr">
        <is>
          <t>5+ BD</t>
        </is>
      </c>
      <c r="C38" s="57" t="n"/>
      <c r="D38" s="60" t="inlineStr">
        <is>
          <t>AVG</t>
        </is>
      </c>
      <c r="E38" s="37" t="inlineStr">
        <is>
          <t>Listing 1</t>
        </is>
      </c>
      <c r="F38" s="37" t="inlineStr">
        <is>
          <t>Listing 2</t>
        </is>
      </c>
      <c r="G38" s="37" t="n"/>
      <c r="H38" s="37" t="n"/>
      <c r="I38" s="37" t="n"/>
      <c r="J38" s="37" t="n"/>
      <c r="K38" s="37" t="n"/>
      <c r="L38" s="37" t="n"/>
      <c r="M38" s="37" t="n"/>
      <c r="N38" s="37" t="n"/>
      <c r="O38" s="37" t="n"/>
      <c r="P38" s="37" t="n"/>
      <c r="Q38" s="37" t="n"/>
      <c r="R38" s="37" t="n"/>
      <c r="S38" s="37" t="n"/>
      <c r="T38" s="37" t="n"/>
      <c r="U38" s="37" t="n"/>
      <c r="V38" s="37" t="n"/>
      <c r="W38" s="37" t="n"/>
      <c r="X38" s="37" t="n"/>
      <c r="Y38" s="37" t="n"/>
      <c r="Z38" s="37" t="n"/>
      <c r="AA38" s="37" t="n"/>
      <c r="AB38" s="37" t="n"/>
      <c r="AC38" s="37" t="n"/>
      <c r="AD38" s="37" t="n"/>
      <c r="AE38" s="37" t="n"/>
      <c r="AF38" s="37" t="n"/>
      <c r="AG38" s="37" t="n"/>
      <c r="AH38" s="37" t="n"/>
      <c r="AI38" s="37" t="n"/>
      <c r="AJ38" s="37" t="n"/>
      <c r="AK38" s="37" t="n"/>
      <c r="AL38" s="37" t="n"/>
      <c r="AM38" s="37" t="n"/>
      <c r="AN38" s="37" t="n"/>
      <c r="AO38" s="37" t="n"/>
      <c r="AP38" s="37" t="n"/>
      <c r="AQ38" s="37" t="n"/>
      <c r="AR38" s="37" t="n"/>
      <c r="AS38" s="63" t="n"/>
    </row>
    <row r="39" ht="15.75" customHeight="1" s="71">
      <c r="A39" s="70" t="n"/>
      <c r="B39" s="55" t="n"/>
      <c r="C39" s="59" t="inlineStr">
        <is>
          <t>Occupancy:</t>
        </is>
      </c>
      <c r="D39" s="61">
        <f>AVERAGE(E39:AS39)</f>
        <v/>
      </c>
      <c r="E39" s="39" t="n">
        <v>0.54232</v>
      </c>
      <c r="F39" s="39" t="n">
        <v>0.66129</v>
      </c>
      <c r="G39" s="39" t="n"/>
      <c r="H39" s="39" t="n"/>
      <c r="I39" s="39" t="n"/>
      <c r="J39" s="39" t="n"/>
      <c r="K39" s="39" t="n"/>
      <c r="L39" s="39" t="n"/>
      <c r="M39" s="39" t="n"/>
      <c r="N39" s="39" t="n"/>
      <c r="O39" s="39" t="n"/>
      <c r="P39" s="39" t="n"/>
      <c r="Q39" s="39" t="n"/>
      <c r="R39" s="39" t="n"/>
      <c r="S39" s="39" t="n"/>
      <c r="T39" s="39" t="n"/>
      <c r="U39" s="39" t="n"/>
      <c r="V39" s="39" t="n"/>
      <c r="W39" s="39" t="n"/>
      <c r="X39" s="39" t="n"/>
      <c r="Y39" s="39" t="n"/>
      <c r="Z39" s="39" t="n"/>
      <c r="AA39" s="39" t="n"/>
      <c r="AB39" s="39" t="n"/>
      <c r="AC39" s="39" t="n"/>
      <c r="AD39" s="39" t="n"/>
      <c r="AE39" s="39" t="n"/>
      <c r="AF39" s="39" t="n"/>
      <c r="AG39" s="39" t="n"/>
      <c r="AH39" s="39" t="n"/>
      <c r="AI39" s="39" t="n"/>
      <c r="AJ39" s="39" t="n"/>
      <c r="AK39" s="39" t="n"/>
      <c r="AL39" s="39" t="n"/>
      <c r="AM39" s="39" t="n"/>
      <c r="AN39" s="39" t="n"/>
      <c r="AO39" s="39" t="n"/>
      <c r="AP39" s="39" t="n"/>
      <c r="AQ39" s="39" t="n"/>
      <c r="AR39" s="39" t="n"/>
      <c r="AS39" s="39" t="n"/>
    </row>
    <row r="40" ht="15.75" customHeight="1" s="71">
      <c r="A40" s="70" t="n"/>
      <c r="B40" s="55" t="n"/>
      <c r="C40" s="59" t="inlineStr">
        <is>
          <t>ADR:</t>
        </is>
      </c>
      <c r="D40" s="62">
        <f>AVERAGE(E40:AS40)</f>
        <v/>
      </c>
      <c r="E40" s="40" t="n">
        <v>700.48</v>
      </c>
      <c r="F40" s="40" t="n">
        <v>288.31</v>
      </c>
      <c r="G40" s="40" t="n"/>
      <c r="H40" s="40" t="n"/>
      <c r="I40" s="40" t="n"/>
      <c r="J40" s="40" t="n"/>
      <c r="K40" s="40" t="n"/>
      <c r="L40" s="40" t="n"/>
      <c r="M40" s="40" t="n"/>
      <c r="N40" s="40" t="n"/>
      <c r="O40" s="40" t="n"/>
      <c r="P40" s="40" t="n"/>
      <c r="Q40" s="40" t="n"/>
      <c r="R40" s="40" t="n"/>
      <c r="S40" s="40" t="n"/>
      <c r="T40" s="40" t="n"/>
      <c r="U40" s="40" t="n"/>
      <c r="V40" s="40" t="n"/>
      <c r="W40" s="40" t="n"/>
      <c r="X40" s="40" t="n"/>
      <c r="Y40" s="40" t="n"/>
      <c r="Z40" s="40" t="n"/>
      <c r="AA40" s="40" t="n"/>
      <c r="AB40" s="40" t="n"/>
      <c r="AC40" s="40" t="n"/>
      <c r="AD40" s="40" t="n"/>
      <c r="AE40" s="40" t="n"/>
      <c r="AF40" s="40" t="n"/>
      <c r="AG40" s="40" t="n"/>
      <c r="AH40" s="40" t="n"/>
      <c r="AI40" s="40" t="n"/>
      <c r="AJ40" s="40" t="n"/>
      <c r="AK40" s="40" t="n"/>
      <c r="AL40" s="40" t="n"/>
      <c r="AM40" s="40" t="n"/>
      <c r="AN40" s="40" t="n"/>
      <c r="AO40" s="40" t="n"/>
      <c r="AP40" s="40" t="n"/>
      <c r="AQ40" s="40" t="n"/>
      <c r="AR40" s="40" t="n"/>
      <c r="AS40" s="40" t="n"/>
    </row>
    <row r="41" ht="15.75" customHeight="1" s="71">
      <c r="A41" s="70" t="n"/>
      <c r="B41" s="55" t="n"/>
      <c r="C41" s="59" t="inlineStr">
        <is>
          <t>Revenue:</t>
        </is>
      </c>
      <c r="D41" s="62">
        <f>(365*D39*D40)/12</f>
        <v/>
      </c>
      <c r="E41" s="41">
        <f>IF(ISBLANK(E39), "", (365*E39*E40)/12)</f>
        <v/>
      </c>
      <c r="F41" s="41">
        <f>IF(ISBLANK(F39), "", (365*F39*F40)/12)</f>
        <v/>
      </c>
      <c r="G41" s="41">
        <f>IF(ISBLANK(G39), "", (365*G39*G40)/12)</f>
        <v/>
      </c>
      <c r="H41" s="41">
        <f>IF(ISBLANK(H39), "", (365*H39*H40)/12)</f>
        <v/>
      </c>
      <c r="I41" s="41">
        <f>IF(ISBLANK(I39), "", (365*I39*I40)/12)</f>
        <v/>
      </c>
      <c r="J41" s="41">
        <f>IF(ISBLANK(J39), "", (365*J39*J40)/12)</f>
        <v/>
      </c>
      <c r="K41" s="41">
        <f>IF(ISBLANK(K39), "", (365*K39*K40)/12)</f>
        <v/>
      </c>
      <c r="L41" s="41">
        <f>IF(ISBLANK(L39), "", (365*L39*L40)/12)</f>
        <v/>
      </c>
      <c r="M41" s="41">
        <f>IF(ISBLANK(M39), "", (365*M39*M40)/12)</f>
        <v/>
      </c>
      <c r="N41" s="41">
        <f>IF(ISBLANK(N39), "", (365*N39*N40)/12)</f>
        <v/>
      </c>
      <c r="O41" s="41">
        <f>IF(ISBLANK(O39), "", (365*O39*O40)/12)</f>
        <v/>
      </c>
      <c r="P41" s="41">
        <f>IF(ISBLANK(P39), "", (365*P39*P40)/12)</f>
        <v/>
      </c>
      <c r="Q41" s="41">
        <f>IF(ISBLANK(Q39), "", (365*Q39*Q40)/12)</f>
        <v/>
      </c>
      <c r="R41" s="41">
        <f>IF(ISBLANK(R39), "", (365*R39*R40)/12)</f>
        <v/>
      </c>
      <c r="S41" s="41">
        <f>IF(ISBLANK(S39), "", (365*S39*S40)/12)</f>
        <v/>
      </c>
      <c r="T41" s="41">
        <f>IF(ISBLANK(T39), "", (365*T39*T40)/12)</f>
        <v/>
      </c>
      <c r="U41" s="41">
        <f>IF(ISBLANK(U39), "", (365*U39*U40)/12)</f>
        <v/>
      </c>
      <c r="V41" s="41">
        <f>IF(ISBLANK(V39), "", (365*V39*V40)/12)</f>
        <v/>
      </c>
      <c r="W41" s="41">
        <f>IF(ISBLANK(W39), "", (365*W39*W40)/12)</f>
        <v/>
      </c>
      <c r="X41" s="41">
        <f>IF(ISBLANK(X39), "", (365*X39*X40)/12)</f>
        <v/>
      </c>
      <c r="Y41" s="41">
        <f>IF(ISBLANK(Y39), "", (365*Y39*Y40)/12)</f>
        <v/>
      </c>
      <c r="Z41" s="41">
        <f>IF(ISBLANK(Z39), "", (365*Z39*Z40)/12)</f>
        <v/>
      </c>
      <c r="AA41" s="41">
        <f>IF(ISBLANK(AA39), "", (365*AA39*AA40)/12)</f>
        <v/>
      </c>
      <c r="AB41" s="41">
        <f>IF(ISBLANK(AB39), "", (365*AB39*AB40)/12)</f>
        <v/>
      </c>
      <c r="AC41" s="41">
        <f>IF(ISBLANK(AC39), "", (365*AC39*AC40)/12)</f>
        <v/>
      </c>
      <c r="AD41" s="41">
        <f>IF(ISBLANK(AD39), "", (365*AD39*AD40)/12)</f>
        <v/>
      </c>
      <c r="AE41" s="41">
        <f>IF(ISBLANK(AE39), "", (365*AE39*AE40)/12)</f>
        <v/>
      </c>
      <c r="AF41" s="41">
        <f>IF(ISBLANK(AF39), "", (365*AF39*AF40)/12)</f>
        <v/>
      </c>
      <c r="AG41" s="41">
        <f>IF(ISBLANK(AG39), "", (365*AG39*AG40)/12)</f>
        <v/>
      </c>
      <c r="AH41" s="41">
        <f>IF(ISBLANK(AH39), "", (365*AH39*AH40)/12)</f>
        <v/>
      </c>
      <c r="AI41" s="41">
        <f>IF(ISBLANK(AI39), "", (365*AI39*AI40)/12)</f>
        <v/>
      </c>
      <c r="AJ41" s="41">
        <f>IF(ISBLANK(AJ39), "", (365*AJ39*AJ40)/12)</f>
        <v/>
      </c>
      <c r="AK41" s="41">
        <f>IF(ISBLANK(AK39), "", (365*AK39*AK40)/12)</f>
        <v/>
      </c>
      <c r="AL41" s="41">
        <f>IF(ISBLANK(AL39), "", (365*AL39*AL40)/12)</f>
        <v/>
      </c>
      <c r="AM41" s="41">
        <f>IF(ISBLANK(AM39), "", (365*AM39*AM40)/12)</f>
        <v/>
      </c>
      <c r="AN41" s="41">
        <f>IF(ISBLANK(AN39), "", (365*AN39*AN40)/12)</f>
        <v/>
      </c>
      <c r="AO41" s="41">
        <f>IF(ISBLANK(AO39), "", (365*AO39*AO40)/12)</f>
        <v/>
      </c>
      <c r="AP41" s="41">
        <f>IF(ISBLANK(AP39), "", (365*AP39*AP40)/12)</f>
        <v/>
      </c>
      <c r="AQ41" s="41">
        <f>IF(ISBLANK(AQ39), "", (365*AQ39*AQ40)/12)</f>
        <v/>
      </c>
      <c r="AR41" s="41">
        <f>IF(ISBLANK(AR39), "", (365*AR39*AR40)/12)</f>
        <v/>
      </c>
      <c r="AS41" s="41">
        <f>IF(ISBLANK(AS39), "", (365*AS39*AS40)/12)</f>
        <v/>
      </c>
    </row>
    <row r="42" ht="15.75" customHeight="1" s="71">
      <c r="A42" s="70" t="n"/>
      <c r="B42" s="56" t="n"/>
      <c r="C42" s="59" t="inlineStr">
        <is>
          <t>Rent:</t>
        </is>
      </c>
      <c r="D42" s="62" t="n">
        <v>0</v>
      </c>
      <c r="E42" s="53" t="n"/>
      <c r="F42" s="53" t="n"/>
      <c r="G42" s="53" t="n"/>
      <c r="H42" s="53" t="n"/>
      <c r="I42" s="53" t="n"/>
      <c r="J42" s="53" t="n"/>
      <c r="K42" s="54" t="n"/>
      <c r="L42" s="54" t="n"/>
      <c r="M42" s="54" t="n"/>
      <c r="N42" s="54" t="n"/>
      <c r="O42" s="54" t="n"/>
      <c r="P42" s="54" t="n"/>
      <c r="Q42" s="54" t="n"/>
      <c r="R42" s="54" t="n"/>
      <c r="S42" s="54" t="n"/>
      <c r="T42" s="54" t="n"/>
      <c r="U42" s="54" t="n"/>
      <c r="V42" s="54" t="n"/>
      <c r="W42" s="54" t="n"/>
      <c r="X42" s="54" t="n"/>
      <c r="Y42" s="54" t="n"/>
      <c r="Z42" s="54" t="n"/>
      <c r="AA42" s="54" t="n"/>
      <c r="AB42" s="54" t="n"/>
      <c r="AC42" s="54" t="n"/>
      <c r="AD42" s="54" t="n"/>
      <c r="AE42" s="54" t="n"/>
      <c r="AF42" s="54" t="n"/>
      <c r="AG42" s="54" t="n"/>
      <c r="AH42" s="54" t="n"/>
      <c r="AI42" s="54" t="n"/>
      <c r="AJ42" s="54" t="n"/>
      <c r="AK42" s="54" t="n"/>
      <c r="AL42" s="54" t="n"/>
      <c r="AM42" s="54" t="n"/>
      <c r="AN42" s="54" t="n"/>
      <c r="AO42" s="54" t="n"/>
      <c r="AP42" s="54" t="n"/>
      <c r="AQ42" s="54" t="n"/>
      <c r="AR42" s="54" t="n"/>
      <c r="AS42" s="64" t="n"/>
    </row>
    <row r="43" ht="15.75" customHeight="1" s="71">
      <c r="A43" s="70" t="n"/>
      <c r="H43" s="70" t="n"/>
      <c r="I43" s="70" t="n"/>
      <c r="J43" s="70" t="n"/>
      <c r="K43" s="70" t="n"/>
      <c r="L43" s="70" t="n"/>
      <c r="M43" s="70" t="n"/>
      <c r="N43" s="70" t="n"/>
      <c r="O43" s="70" t="n"/>
      <c r="P43" s="70" t="n"/>
      <c r="Q43" s="70" t="n"/>
    </row>
    <row r="44" ht="15.75" customHeight="1" s="71">
      <c r="A44" s="70" t="n"/>
      <c r="H44" s="70" t="n"/>
      <c r="I44" s="70" t="n"/>
      <c r="J44" s="70" t="n"/>
      <c r="K44" s="70" t="n"/>
      <c r="L44" s="70" t="n"/>
      <c r="M44" s="70" t="n"/>
      <c r="N44" s="70" t="n"/>
      <c r="O44" s="70" t="n"/>
      <c r="P44" s="70" t="n"/>
      <c r="Q44" s="70" t="n"/>
    </row>
    <row r="45" ht="15.75" customHeight="1" s="71">
      <c r="A45" s="70" t="n"/>
      <c r="H45" s="70" t="n"/>
      <c r="I45" s="70" t="n"/>
      <c r="J45" s="70" t="n"/>
      <c r="K45" s="70" t="n"/>
      <c r="L45" s="70" t="n"/>
      <c r="M45" s="70" t="n"/>
      <c r="N45" s="70" t="n"/>
      <c r="O45" s="70" t="n"/>
      <c r="P45" s="70" t="n"/>
      <c r="Q45" s="70" t="n"/>
    </row>
    <row r="46" ht="15.75" customHeight="1" s="71">
      <c r="A46" s="70" t="n"/>
      <c r="H46" s="70" t="n"/>
      <c r="I46" s="70" t="n"/>
      <c r="J46" s="70" t="n"/>
      <c r="K46" s="70" t="n"/>
      <c r="L46" s="70" t="n"/>
      <c r="M46" s="70" t="n"/>
      <c r="N46" s="70" t="n"/>
      <c r="O46" s="70" t="n"/>
      <c r="P46" s="70" t="n"/>
      <c r="Q46" s="70" t="n"/>
    </row>
    <row r="47" ht="15.75" customHeight="1" s="71">
      <c r="A47" s="70" t="n"/>
      <c r="H47" s="70" t="n"/>
      <c r="I47" s="70" t="n"/>
      <c r="J47" s="70" t="n"/>
      <c r="K47" s="70" t="n"/>
      <c r="L47" s="70" t="n"/>
      <c r="M47" s="70" t="n"/>
      <c r="N47" s="70" t="n"/>
      <c r="O47" s="70" t="n"/>
      <c r="P47" s="70" t="n"/>
      <c r="Q47" s="70" t="n"/>
    </row>
    <row r="48" ht="15.75" customHeight="1" s="71">
      <c r="A48" s="70" t="n"/>
      <c r="H48" s="70" t="n"/>
      <c r="I48" s="70" t="n"/>
      <c r="J48" s="70" t="n"/>
      <c r="K48" s="70" t="n"/>
      <c r="L48" s="70" t="n"/>
      <c r="M48" s="70" t="n"/>
      <c r="N48" s="70" t="n"/>
      <c r="O48" s="70" t="n"/>
      <c r="P48" s="70" t="n"/>
      <c r="Q48" s="70" t="n"/>
    </row>
    <row r="49" ht="15.75" customHeight="1" s="71">
      <c r="A49" s="70" t="n"/>
      <c r="H49" s="70" t="n"/>
      <c r="I49" s="70" t="n"/>
      <c r="J49" s="70" t="n"/>
      <c r="K49" s="70" t="n"/>
      <c r="L49" s="70" t="n"/>
      <c r="M49" s="70" t="n"/>
      <c r="N49" s="70" t="n"/>
      <c r="O49" s="70" t="n"/>
      <c r="P49" s="70" t="n"/>
      <c r="Q49" s="70" t="n"/>
    </row>
    <row r="50" ht="15.75" customHeight="1" s="71">
      <c r="A50" s="70" t="n"/>
      <c r="H50" s="70" t="n"/>
      <c r="I50" s="70" t="n"/>
      <c r="J50" s="70" t="n"/>
      <c r="K50" s="70" t="n"/>
      <c r="L50" s="70" t="n"/>
      <c r="M50" s="70" t="n"/>
      <c r="N50" s="70" t="n"/>
      <c r="O50" s="70" t="n"/>
      <c r="P50" s="70" t="n"/>
      <c r="Q50" s="70" t="n"/>
    </row>
    <row r="51" ht="15.75" customHeight="1" s="71">
      <c r="A51" s="70" t="n"/>
      <c r="H51" s="70" t="n"/>
      <c r="I51" s="70" t="n"/>
      <c r="J51" s="70" t="n"/>
      <c r="K51" s="70" t="n"/>
      <c r="L51" s="70" t="n"/>
      <c r="M51" s="70" t="n"/>
      <c r="N51" s="70" t="n"/>
      <c r="O51" s="70" t="n"/>
      <c r="P51" s="70" t="n"/>
      <c r="Q51" s="70" t="n"/>
    </row>
    <row r="52" ht="15.75" customHeight="1" s="71">
      <c r="A52" s="70" t="n"/>
      <c r="H52" s="70" t="n"/>
      <c r="I52" s="70" t="n"/>
      <c r="J52" s="70" t="n"/>
      <c r="K52" s="70" t="n"/>
      <c r="L52" s="70" t="n"/>
      <c r="M52" s="70" t="n"/>
      <c r="N52" s="70" t="n"/>
      <c r="O52" s="70" t="n"/>
      <c r="P52" s="70" t="n"/>
      <c r="Q52" s="70" t="n"/>
    </row>
    <row r="53" ht="15.75" customHeight="1" s="71">
      <c r="A53" s="70" t="n"/>
      <c r="H53" s="70" t="n"/>
      <c r="I53" s="70" t="n"/>
      <c r="J53" s="70" t="n"/>
      <c r="K53" s="70" t="n"/>
      <c r="L53" s="70" t="n"/>
      <c r="M53" s="70" t="n"/>
      <c r="N53" s="70" t="n"/>
      <c r="O53" s="70" t="n"/>
      <c r="P53" s="70" t="n"/>
      <c r="Q53" s="70" t="n"/>
    </row>
    <row r="54" ht="15.75" customHeight="1" s="71">
      <c r="A54" s="70" t="n"/>
      <c r="H54" s="70" t="n"/>
      <c r="I54" s="70" t="n"/>
      <c r="J54" s="70" t="n"/>
      <c r="K54" s="70" t="n"/>
      <c r="L54" s="70" t="n"/>
      <c r="M54" s="70" t="n"/>
      <c r="N54" s="70" t="n"/>
      <c r="O54" s="70" t="n"/>
      <c r="P54" s="70" t="n"/>
      <c r="Q54" s="70" t="n"/>
    </row>
    <row r="55" ht="15.75" customHeight="1" s="71">
      <c r="H55" s="70" t="n"/>
      <c r="I55" s="70" t="n"/>
      <c r="J55" s="70" t="n"/>
      <c r="K55" s="70" t="n"/>
      <c r="L55" s="70" t="n"/>
      <c r="M55" s="70" t="n"/>
      <c r="N55" s="70" t="n"/>
      <c r="O55" s="70" t="n"/>
      <c r="P55" s="70" t="n"/>
      <c r="Q55" s="70" t="n"/>
    </row>
    <row r="56" ht="15.75" customHeight="1" s="71">
      <c r="H56" s="70" t="n"/>
      <c r="I56" s="70" t="n"/>
      <c r="J56" s="70" t="n"/>
      <c r="K56" s="70" t="n"/>
      <c r="L56" s="70" t="n"/>
      <c r="M56" s="70" t="n"/>
      <c r="N56" s="70" t="n"/>
      <c r="O56" s="70" t="n"/>
      <c r="P56" s="70" t="n"/>
      <c r="Q56" s="70" t="n"/>
    </row>
    <row r="57" ht="15.75" customHeight="1" s="71">
      <c r="H57" s="70" t="n"/>
      <c r="I57" s="70" t="n"/>
      <c r="J57" s="70" t="n"/>
      <c r="K57" s="70" t="n"/>
      <c r="L57" s="70" t="n"/>
      <c r="M57" s="70" t="n"/>
      <c r="N57" s="70" t="n"/>
      <c r="O57" s="70" t="n"/>
      <c r="P57" s="70" t="n"/>
      <c r="Q57" s="70" t="n"/>
    </row>
    <row r="58" ht="15.75" customHeight="1" s="71">
      <c r="H58" s="70" t="n"/>
      <c r="I58" s="70" t="n"/>
      <c r="J58" s="70" t="n"/>
      <c r="K58" s="70" t="n"/>
      <c r="L58" s="70" t="n"/>
      <c r="M58" s="70" t="n"/>
      <c r="N58" s="70" t="n"/>
      <c r="O58" s="70" t="n"/>
      <c r="P58" s="70" t="n"/>
      <c r="Q58" s="70" t="n"/>
    </row>
    <row r="59" ht="15.75" customHeight="1" s="71">
      <c r="H59" s="70" t="n"/>
      <c r="I59" s="70" t="n"/>
      <c r="J59" s="70" t="n"/>
      <c r="K59" s="70" t="n"/>
      <c r="L59" s="70" t="n"/>
      <c r="M59" s="70" t="n"/>
      <c r="N59" s="70" t="n"/>
      <c r="O59" s="70" t="n"/>
      <c r="P59" s="70" t="n"/>
      <c r="Q59" s="70" t="n"/>
    </row>
    <row r="60" ht="15.75" customHeight="1" s="71">
      <c r="H60" s="70" t="n"/>
      <c r="I60" s="70" t="n"/>
      <c r="J60" s="70" t="n"/>
      <c r="K60" s="70" t="n"/>
      <c r="L60" s="70" t="n"/>
      <c r="M60" s="70" t="n"/>
      <c r="N60" s="70" t="n"/>
      <c r="O60" s="70" t="n"/>
      <c r="P60" s="70" t="n"/>
      <c r="Q60" s="70" t="n"/>
    </row>
    <row r="65" ht="15.75" customHeight="1" s="71">
      <c r="B65" s="65" t="inlineStr">
        <is>
          <t>IGNORE THIS FOR NOW</t>
        </is>
      </c>
    </row>
    <row r="67" ht="15.75" customHeight="1" s="71">
      <c r="B67" s="10" t="inlineStr">
        <is>
          <t>Expenses</t>
        </is>
      </c>
      <c r="C67" s="11" t="inlineStr">
        <is>
          <t>Cleaning Fee $100 per session</t>
        </is>
      </c>
      <c r="D67" s="12">
        <f>100*7*12</f>
        <v/>
      </c>
      <c r="E67" s="70" t="n"/>
      <c r="F67" s="67" t="inlineStr">
        <is>
          <t>Profit:</t>
        </is>
      </c>
      <c r="G67" s="68">
        <f>(D11*12)-(D12*12)-D75</f>
        <v/>
      </c>
    </row>
    <row r="68" ht="15.75" customHeight="1" s="71">
      <c r="B68" s="20" t="inlineStr">
        <is>
          <t>1 BD</t>
        </is>
      </c>
      <c r="C68" s="14" t="inlineStr">
        <is>
          <t>Parking</t>
        </is>
      </c>
      <c r="D68" s="13" t="n">
        <v>260</v>
      </c>
      <c r="E68" s="70" t="n"/>
      <c r="F68" s="69" t="inlineStr">
        <is>
          <t>1 BD</t>
        </is>
      </c>
      <c r="G68" s="70" t="n"/>
    </row>
    <row r="69" ht="15.75" customHeight="1" s="71">
      <c r="B69" s="31" t="n"/>
      <c r="C69" s="14" t="inlineStr">
        <is>
          <t>Water</t>
        </is>
      </c>
      <c r="D69" s="13">
        <f>70*12</f>
        <v/>
      </c>
      <c r="E69" s="70" t="n"/>
      <c r="F69" s="70" t="n"/>
      <c r="G69" s="70" t="n"/>
    </row>
    <row r="70" ht="15.75" customHeight="1" s="71">
      <c r="B70" s="31" t="n"/>
      <c r="C70" s="14" t="inlineStr">
        <is>
          <t>Electricty</t>
        </is>
      </c>
      <c r="D70" s="13">
        <f>30*12</f>
        <v/>
      </c>
      <c r="E70" s="70" t="n"/>
      <c r="F70" s="67" t="inlineStr">
        <is>
          <t>Profit:</t>
        </is>
      </c>
      <c r="G70" s="68">
        <f>(D17*12)-(D18*12)-D85</f>
        <v/>
      </c>
    </row>
    <row r="71" ht="15.75" customHeight="1" s="71">
      <c r="B71" s="31" t="n"/>
      <c r="C71" s="14" t="inlineStr">
        <is>
          <t>Gas</t>
        </is>
      </c>
      <c r="D71" s="13">
        <f>70*12</f>
        <v/>
      </c>
      <c r="E71" s="70" t="n"/>
      <c r="F71" s="69" t="inlineStr">
        <is>
          <t>2 BD</t>
        </is>
      </c>
      <c r="G71" s="70" t="n"/>
    </row>
    <row r="72" ht="15.75" customHeight="1" s="71">
      <c r="B72" s="31" t="n"/>
      <c r="C72" s="14" t="inlineStr">
        <is>
          <t>Internet</t>
        </is>
      </c>
      <c r="D72" s="15">
        <f>50*12</f>
        <v/>
      </c>
      <c r="E72" s="70" t="n"/>
      <c r="F72" s="70" t="n"/>
      <c r="G72" s="70" t="n"/>
    </row>
    <row r="73" ht="15.75" customHeight="1" s="71">
      <c r="B73" s="31" t="n"/>
      <c r="C73" s="14" t="inlineStr">
        <is>
          <t>Streaming Service (Netflix)</t>
        </is>
      </c>
      <c r="D73" s="15">
        <f>15*12</f>
        <v/>
      </c>
      <c r="E73" s="70" t="n"/>
      <c r="F73" s="67" t="inlineStr">
        <is>
          <t>Profit:</t>
        </is>
      </c>
      <c r="G73" s="68">
        <f>(D23*12)-(D24*12)-D95</f>
        <v/>
      </c>
    </row>
    <row r="74" ht="15.75" customHeight="1" s="71">
      <c r="B74" s="31" t="n"/>
      <c r="C74" s="14" t="inlineStr">
        <is>
          <t>Extra Maintanence (Fixes)</t>
        </is>
      </c>
      <c r="D74" s="15">
        <f>200*12</f>
        <v/>
      </c>
      <c r="E74" s="70" t="n"/>
      <c r="F74" s="69" t="inlineStr">
        <is>
          <t>3 BD</t>
        </is>
      </c>
      <c r="G74" s="70" t="n"/>
    </row>
    <row r="75" ht="15.75" customHeight="1" s="71">
      <c r="B75" s="32" t="n"/>
      <c r="C75" s="69" t="inlineStr">
        <is>
          <t>TOTAL EXPENSES</t>
        </is>
      </c>
      <c r="D75" s="16">
        <f>SUM(D67:D74)</f>
        <v/>
      </c>
      <c r="E75" s="70" t="n"/>
    </row>
    <row r="76" ht="15.75" customHeight="1" s="71">
      <c r="B76" s="22" t="n"/>
      <c r="C76" s="70" t="n"/>
      <c r="D76" s="70" t="n"/>
      <c r="E76" s="70" t="n"/>
      <c r="F76" s="67" t="inlineStr">
        <is>
          <t>Profit:</t>
        </is>
      </c>
      <c r="G76" s="68">
        <f>(D29*12)-(D30*12)-#REF!</f>
        <v/>
      </c>
    </row>
    <row r="77" ht="15.75" customHeight="1" s="71">
      <c r="B77" s="33" t="inlineStr">
        <is>
          <t>Expenses</t>
        </is>
      </c>
      <c r="C77" s="11" t="inlineStr">
        <is>
          <t>Cleaning Fee $125per session</t>
        </is>
      </c>
      <c r="D77" s="12">
        <f>125*7*12</f>
        <v/>
      </c>
      <c r="E77" s="70" t="n"/>
      <c r="F77" s="69" t="inlineStr">
        <is>
          <t>4 BD</t>
        </is>
      </c>
      <c r="G77" s="70" t="n"/>
    </row>
    <row r="78" ht="15.75" customHeight="1" s="71">
      <c r="B78" s="20" t="inlineStr">
        <is>
          <t>2 BD</t>
        </is>
      </c>
      <c r="C78" s="14" t="inlineStr">
        <is>
          <t>Parking</t>
        </is>
      </c>
      <c r="D78" s="13" t="n">
        <v>260</v>
      </c>
      <c r="E78" s="70" t="n"/>
    </row>
    <row r="79" ht="15.75" customHeight="1" s="71">
      <c r="B79" s="31" t="n"/>
      <c r="C79" s="14" t="inlineStr">
        <is>
          <t>Water</t>
        </is>
      </c>
      <c r="D79" s="13">
        <f>100*12</f>
        <v/>
      </c>
      <c r="E79" s="70" t="n"/>
      <c r="F79" s="67" t="inlineStr">
        <is>
          <t>Profit:</t>
        </is>
      </c>
      <c r="G79" s="68">
        <f>(D41*12)-(D42*12)-#REF!</f>
        <v/>
      </c>
    </row>
    <row r="80" ht="15.75" customHeight="1" s="71">
      <c r="B80" s="31" t="n"/>
      <c r="C80" s="14" t="inlineStr">
        <is>
          <t>Electricty</t>
        </is>
      </c>
      <c r="D80" s="13">
        <f>50*12</f>
        <v/>
      </c>
      <c r="E80" s="70" t="n"/>
      <c r="F80" s="69" t="inlineStr">
        <is>
          <t>4+ BD</t>
        </is>
      </c>
      <c r="G80" s="70" t="n"/>
    </row>
    <row r="81" ht="15.75" customHeight="1" s="71">
      <c r="B81" s="31" t="n"/>
      <c r="C81" s="14" t="inlineStr">
        <is>
          <t>Gas</t>
        </is>
      </c>
      <c r="D81" s="13">
        <f>100*12</f>
        <v/>
      </c>
      <c r="E81" s="70" t="n"/>
      <c r="F81" s="70" t="n"/>
      <c r="G81" s="70" t="n"/>
    </row>
    <row r="82" ht="15.75" customHeight="1" s="71">
      <c r="B82" s="31" t="n"/>
      <c r="C82" s="14" t="inlineStr">
        <is>
          <t>Internet</t>
        </is>
      </c>
      <c r="D82" s="15">
        <f>50*12</f>
        <v/>
      </c>
      <c r="E82" s="70" t="n"/>
      <c r="F82" s="70" t="n"/>
      <c r="G82" s="70" t="n"/>
    </row>
    <row r="83" ht="15.75" customHeight="1" s="71">
      <c r="B83" s="31" t="n"/>
      <c r="C83" s="14" t="inlineStr">
        <is>
          <t>Streaming Service (Netflix)</t>
        </is>
      </c>
      <c r="D83" s="15">
        <f>15*12</f>
        <v/>
      </c>
      <c r="E83" s="70" t="n"/>
      <c r="F83" s="70" t="n"/>
      <c r="G83" s="70" t="n"/>
    </row>
    <row r="84" ht="15.75" customHeight="1" s="71">
      <c r="B84" s="31" t="n"/>
      <c r="C84" s="14" t="inlineStr">
        <is>
          <t>Extra Maintanence (Fixes)</t>
        </is>
      </c>
      <c r="D84" s="15">
        <f>250*12</f>
        <v/>
      </c>
      <c r="E84" s="70" t="n"/>
      <c r="F84" s="70" t="n"/>
      <c r="G84" s="70" t="n"/>
    </row>
    <row r="85" ht="15.75" customHeight="1" s="71">
      <c r="B85" s="32" t="n"/>
      <c r="C85" s="69" t="inlineStr">
        <is>
          <t>TOTAL EXPENSES</t>
        </is>
      </c>
      <c r="D85" s="16">
        <f>SUM(D77:D84)</f>
        <v/>
      </c>
      <c r="E85" s="70" t="n"/>
      <c r="F85" s="70" t="n"/>
      <c r="G85" s="70" t="n"/>
    </row>
    <row r="86" ht="15.75" customHeight="1" s="71">
      <c r="B86" s="22" t="n"/>
      <c r="C86" s="70" t="n"/>
      <c r="D86" s="70" t="n"/>
      <c r="E86" s="70" t="n"/>
      <c r="F86" s="70" t="n"/>
      <c r="G86" s="70" t="n"/>
    </row>
    <row r="87" ht="15.75" customHeight="1" s="71">
      <c r="B87" s="33" t="inlineStr">
        <is>
          <t>Expenses</t>
        </is>
      </c>
      <c r="C87" s="11" t="inlineStr">
        <is>
          <t>Cleaning Fee $150 per session</t>
        </is>
      </c>
      <c r="D87" s="12">
        <f>150*7*12</f>
        <v/>
      </c>
      <c r="E87" s="70" t="n"/>
    </row>
    <row r="88" ht="15.75" customHeight="1" s="71">
      <c r="B88" s="20" t="inlineStr">
        <is>
          <t>3 BD</t>
        </is>
      </c>
      <c r="C88" s="14" t="inlineStr">
        <is>
          <t>Parking</t>
        </is>
      </c>
      <c r="D88" s="13" t="n">
        <v>260</v>
      </c>
      <c r="E88" s="70" t="n"/>
    </row>
    <row r="89" ht="15.75" customHeight="1" s="71">
      <c r="B89" s="31" t="n"/>
      <c r="C89" s="14" t="inlineStr">
        <is>
          <t>Water</t>
        </is>
      </c>
      <c r="D89" s="13">
        <f>125*12</f>
        <v/>
      </c>
      <c r="E89" s="70" t="n"/>
      <c r="F89" s="70" t="n"/>
      <c r="G89" s="70" t="n"/>
    </row>
    <row r="90" ht="15.75" customHeight="1" s="71">
      <c r="B90" s="31" t="n"/>
      <c r="C90" s="14" t="inlineStr">
        <is>
          <t>Electricty</t>
        </is>
      </c>
      <c r="D90" s="13">
        <f>75*12</f>
        <v/>
      </c>
      <c r="E90" s="70" t="n"/>
      <c r="F90" s="70" t="n"/>
      <c r="G90" s="70" t="n"/>
    </row>
    <row r="91" ht="15.75" customHeight="1" s="71">
      <c r="B91" s="31" t="n"/>
      <c r="C91" s="14" t="inlineStr">
        <is>
          <t>Gas</t>
        </is>
      </c>
      <c r="D91" s="13">
        <f>125*12</f>
        <v/>
      </c>
      <c r="E91" s="70" t="n"/>
      <c r="F91" s="70" t="n"/>
      <c r="G91" s="70" t="n"/>
    </row>
    <row r="92" ht="15.75" customHeight="1" s="71">
      <c r="B92" s="31" t="n"/>
      <c r="C92" s="14" t="inlineStr">
        <is>
          <t>Internet</t>
        </is>
      </c>
      <c r="D92" s="15">
        <f>50*12</f>
        <v/>
      </c>
      <c r="E92" s="70" t="n"/>
      <c r="F92" s="70" t="n"/>
      <c r="G92" s="70" t="n"/>
    </row>
    <row r="93" ht="15.75" customHeight="1" s="71">
      <c r="B93" s="31" t="n"/>
      <c r="C93" s="14" t="inlineStr">
        <is>
          <t>Streaming Service (Netflix)</t>
        </is>
      </c>
      <c r="D93" s="15">
        <f>15*12</f>
        <v/>
      </c>
      <c r="E93" s="70" t="n"/>
      <c r="F93" s="70" t="n"/>
      <c r="G93" s="70" t="n"/>
    </row>
    <row r="94" ht="15.75" customHeight="1" s="71">
      <c r="B94" s="31" t="n"/>
      <c r="C94" s="14" t="inlineStr">
        <is>
          <t>Extra Maintanence (Fixes)</t>
        </is>
      </c>
      <c r="D94" s="15">
        <f>300*12</f>
        <v/>
      </c>
      <c r="E94" s="70" t="n"/>
      <c r="F94" s="70" t="n"/>
      <c r="G94" s="70" t="n"/>
    </row>
    <row r="95" ht="15.75" customHeight="1" s="71">
      <c r="B95" s="32" t="n"/>
      <c r="C95" s="69" t="inlineStr">
        <is>
          <t>TOTAL EXPENSES</t>
        </is>
      </c>
      <c r="D95" s="16">
        <f>SUM(D87:D94)</f>
        <v/>
      </c>
      <c r="E95" s="70" t="n"/>
      <c r="F95" s="70" t="n"/>
      <c r="G95" s="70" t="n"/>
    </row>
  </sheetData>
  <mergeCells count="1">
    <mergeCell ref="B65:G65"/>
  </mergeCells>
  <hyperlinks>
    <hyperlink ref="E2" r:id="rId1"/>
    <hyperlink ref="F2" r:id="rId2"/>
    <hyperlink ref="G2" r:id="rId3"/>
    <hyperlink ref="H2" r:id="rId4"/>
    <hyperlink ref="I2" r:id="rId5"/>
    <hyperlink ref="J2" r:id="rId6"/>
    <hyperlink ref="K2" r:id="rId7"/>
    <hyperlink ref="L2" r:id="rId8"/>
    <hyperlink ref="M2" r:id="rId9"/>
    <hyperlink ref="N2" r:id="rId10"/>
    <hyperlink ref="O2" r:id="rId11"/>
    <hyperlink ref="P2" r:id="rId12"/>
    <hyperlink ref="Q2" r:id="rId13"/>
    <hyperlink ref="R2" r:id="rId14"/>
    <hyperlink ref="S2" r:id="rId15"/>
    <hyperlink ref="T2" r:id="rId16"/>
    <hyperlink ref="U2" r:id="rId17"/>
    <hyperlink ref="V2" r:id="rId18"/>
    <hyperlink ref="W2" r:id="rId19"/>
    <hyperlink ref="X2" r:id="rId20"/>
    <hyperlink ref="Y2" r:id="rId21"/>
    <hyperlink ref="Z2" r:id="rId22"/>
    <hyperlink ref="AA2" r:id="rId23"/>
    <hyperlink ref="E8" r:id="rId24"/>
    <hyperlink ref="F8" r:id="rId25"/>
    <hyperlink ref="G8" r:id="rId26"/>
    <hyperlink ref="H8" r:id="rId27"/>
    <hyperlink ref="I8" r:id="rId28"/>
    <hyperlink ref="J8" r:id="rId29"/>
    <hyperlink ref="K8" r:id="rId30"/>
    <hyperlink ref="L8" r:id="rId31"/>
    <hyperlink ref="M8" r:id="rId32"/>
    <hyperlink ref="N8" r:id="rId33"/>
    <hyperlink ref="O8" r:id="rId34"/>
    <hyperlink ref="P8" r:id="rId35"/>
    <hyperlink ref="Q8" r:id="rId36"/>
    <hyperlink ref="R8" r:id="rId37"/>
    <hyperlink ref="S8" r:id="rId38"/>
    <hyperlink ref="T8" r:id="rId39"/>
    <hyperlink ref="U8" r:id="rId40"/>
    <hyperlink ref="V8" r:id="rId41"/>
    <hyperlink ref="W8" r:id="rId42"/>
    <hyperlink ref="X8" r:id="rId43"/>
    <hyperlink ref="Y8" r:id="rId44"/>
    <hyperlink ref="Z8" r:id="rId45"/>
    <hyperlink ref="AA8" r:id="rId46"/>
    <hyperlink ref="AB8" r:id="rId47"/>
    <hyperlink ref="AC8" r:id="rId48"/>
    <hyperlink ref="AD8" r:id="rId49"/>
    <hyperlink ref="AE8" r:id="rId50"/>
    <hyperlink ref="AF8" r:id="rId51"/>
    <hyperlink ref="AG8" r:id="rId52"/>
    <hyperlink ref="AH8" r:id="rId53"/>
    <hyperlink ref="AI8" r:id="rId54"/>
    <hyperlink ref="AJ8" r:id="rId55"/>
    <hyperlink ref="AK8" r:id="rId56"/>
    <hyperlink ref="AL8" r:id="rId57"/>
    <hyperlink ref="AM8" r:id="rId58"/>
    <hyperlink ref="AN8" r:id="rId59"/>
    <hyperlink ref="AO8" r:id="rId60"/>
    <hyperlink ref="AP8" r:id="rId61"/>
    <hyperlink ref="AQ8" r:id="rId62"/>
    <hyperlink ref="AR8" r:id="rId63"/>
    <hyperlink ref="AS8" r:id="rId64"/>
    <hyperlink ref="AT8" r:id="rId65"/>
    <hyperlink ref="AU8" r:id="rId66"/>
    <hyperlink ref="AV8" r:id="rId67"/>
    <hyperlink ref="AW8" r:id="rId68"/>
    <hyperlink ref="AX8" r:id="rId69"/>
    <hyperlink ref="AY8" r:id="rId70"/>
    <hyperlink ref="AZ8" r:id="rId71"/>
    <hyperlink ref="BA8" r:id="rId72"/>
    <hyperlink ref="BB8" r:id="rId73"/>
    <hyperlink ref="BC8" r:id="rId74"/>
    <hyperlink ref="BD8" r:id="rId75"/>
    <hyperlink ref="BE8" r:id="rId76"/>
    <hyperlink ref="BF8" r:id="rId77"/>
    <hyperlink ref="BG8" r:id="rId78"/>
    <hyperlink ref="BH8" r:id="rId79"/>
    <hyperlink ref="BI8" r:id="rId80"/>
    <hyperlink ref="BJ8" r:id="rId81"/>
    <hyperlink ref="BK8" r:id="rId82"/>
    <hyperlink ref="BL8" r:id="rId83"/>
    <hyperlink ref="BM8" r:id="rId84"/>
    <hyperlink ref="BN8" r:id="rId85"/>
    <hyperlink ref="BO8" r:id="rId86"/>
    <hyperlink ref="BP8" r:id="rId87"/>
    <hyperlink ref="BQ8" r:id="rId88"/>
    <hyperlink ref="BR8" r:id="rId89"/>
    <hyperlink ref="BS8" r:id="rId90"/>
    <hyperlink ref="BT8" r:id="rId91"/>
    <hyperlink ref="BU8" r:id="rId92"/>
    <hyperlink ref="BV8" r:id="rId93"/>
    <hyperlink ref="BW8" r:id="rId94"/>
    <hyperlink ref="BX8" r:id="rId95"/>
    <hyperlink ref="BY8" r:id="rId96"/>
    <hyperlink ref="BZ8" r:id="rId97"/>
    <hyperlink ref="CA8" r:id="rId98"/>
    <hyperlink ref="CB8" r:id="rId99"/>
    <hyperlink ref="CC8" r:id="rId100"/>
    <hyperlink ref="CD8" r:id="rId101"/>
    <hyperlink ref="CE8" r:id="rId102"/>
    <hyperlink ref="CF8" r:id="rId103"/>
    <hyperlink ref="CG8" r:id="rId104"/>
    <hyperlink ref="CH8" r:id="rId105"/>
    <hyperlink ref="CI8" r:id="rId106"/>
    <hyperlink ref="CJ8" r:id="rId107"/>
    <hyperlink ref="CK8" r:id="rId108"/>
    <hyperlink ref="CL8" r:id="rId109"/>
    <hyperlink ref="CM8" r:id="rId110"/>
    <hyperlink ref="CN8" r:id="rId111"/>
    <hyperlink ref="CO8" r:id="rId112"/>
    <hyperlink ref="CP8" r:id="rId113"/>
    <hyperlink ref="CQ8" r:id="rId114"/>
    <hyperlink ref="CR8" r:id="rId115"/>
    <hyperlink ref="CS8" r:id="rId116"/>
    <hyperlink ref="CT8" r:id="rId117"/>
    <hyperlink ref="CU8" r:id="rId118"/>
    <hyperlink ref="CV8" r:id="rId119"/>
    <hyperlink ref="CW8" r:id="rId120"/>
    <hyperlink ref="CX8" r:id="rId121"/>
    <hyperlink ref="CY8" r:id="rId122"/>
    <hyperlink ref="CZ8" r:id="rId123"/>
    <hyperlink ref="DA8" r:id="rId124"/>
    <hyperlink ref="DB8" r:id="rId125"/>
    <hyperlink ref="DC8" r:id="rId126"/>
    <hyperlink ref="E14" r:id="rId127"/>
    <hyperlink ref="F14" r:id="rId128"/>
    <hyperlink ref="G14" r:id="rId129"/>
    <hyperlink ref="H14" r:id="rId130"/>
    <hyperlink ref="I14" r:id="rId131"/>
    <hyperlink ref="J14" r:id="rId132"/>
    <hyperlink ref="K14" r:id="rId133"/>
    <hyperlink ref="L14" r:id="rId134"/>
    <hyperlink ref="M14" r:id="rId135"/>
    <hyperlink ref="N14" r:id="rId136"/>
    <hyperlink ref="O14" r:id="rId137"/>
    <hyperlink ref="P14" r:id="rId138"/>
    <hyperlink ref="Q14" r:id="rId139"/>
    <hyperlink ref="R14" r:id="rId140"/>
    <hyperlink ref="S14" r:id="rId141"/>
    <hyperlink ref="T14" r:id="rId142"/>
    <hyperlink ref="U14" r:id="rId143"/>
    <hyperlink ref="V14" r:id="rId144"/>
    <hyperlink ref="W14" r:id="rId145"/>
    <hyperlink ref="X14" r:id="rId146"/>
    <hyperlink ref="Y14" r:id="rId147"/>
    <hyperlink ref="Z14" r:id="rId148"/>
    <hyperlink ref="AA14" r:id="rId149"/>
    <hyperlink ref="AB14" r:id="rId150"/>
    <hyperlink ref="AC14" r:id="rId151"/>
    <hyperlink ref="AD14" r:id="rId152"/>
    <hyperlink ref="AE14" r:id="rId153"/>
    <hyperlink ref="AF14" r:id="rId154"/>
    <hyperlink ref="AG14" r:id="rId155"/>
    <hyperlink ref="AH14" r:id="rId156"/>
    <hyperlink ref="AI14" r:id="rId157"/>
    <hyperlink ref="AJ14" r:id="rId158"/>
    <hyperlink ref="AK14" r:id="rId159"/>
    <hyperlink ref="AL14" r:id="rId160"/>
    <hyperlink ref="AM14" r:id="rId161"/>
    <hyperlink ref="AN14" r:id="rId162"/>
    <hyperlink ref="AO14" r:id="rId163"/>
    <hyperlink ref="AP14" r:id="rId164"/>
    <hyperlink ref="AQ14" r:id="rId165"/>
    <hyperlink ref="AR14" r:id="rId166"/>
    <hyperlink ref="AS14" r:id="rId167"/>
    <hyperlink ref="AT14" r:id="rId168"/>
    <hyperlink ref="AU14" r:id="rId169"/>
    <hyperlink ref="AV14" r:id="rId170"/>
    <hyperlink ref="AW14" r:id="rId171"/>
    <hyperlink ref="AX14" r:id="rId172"/>
    <hyperlink ref="AY14" r:id="rId173"/>
    <hyperlink ref="AZ14" r:id="rId174"/>
    <hyperlink ref="BA14" r:id="rId175"/>
    <hyperlink ref="BB14" r:id="rId176"/>
    <hyperlink ref="BC14" r:id="rId177"/>
    <hyperlink ref="BD14" r:id="rId178"/>
    <hyperlink ref="BE14" r:id="rId179"/>
    <hyperlink ref="BF14" r:id="rId180"/>
    <hyperlink ref="BG14" r:id="rId181"/>
    <hyperlink ref="BH14" r:id="rId182"/>
    <hyperlink ref="BI14" r:id="rId183"/>
    <hyperlink ref="BJ14" r:id="rId184"/>
    <hyperlink ref="BK14" r:id="rId185"/>
    <hyperlink ref="BL14" r:id="rId186"/>
    <hyperlink ref="BM14" r:id="rId187"/>
    <hyperlink ref="BN14" r:id="rId188"/>
    <hyperlink ref="BO14" r:id="rId189"/>
    <hyperlink ref="BP14" r:id="rId190"/>
    <hyperlink ref="BQ14" r:id="rId191"/>
    <hyperlink ref="BR14" r:id="rId192"/>
    <hyperlink ref="E20" r:id="rId193"/>
    <hyperlink ref="F20" r:id="rId194"/>
    <hyperlink ref="G20" r:id="rId195"/>
    <hyperlink ref="H20" r:id="rId196"/>
    <hyperlink ref="I20" r:id="rId197"/>
    <hyperlink ref="J20" r:id="rId198"/>
    <hyperlink ref="K20" r:id="rId199"/>
    <hyperlink ref="L20" r:id="rId200"/>
    <hyperlink ref="M20" r:id="rId201"/>
    <hyperlink ref="N20" r:id="rId202"/>
    <hyperlink ref="O20" r:id="rId203"/>
    <hyperlink ref="P20" r:id="rId204"/>
    <hyperlink ref="Q20" r:id="rId205"/>
    <hyperlink ref="R20" r:id="rId206"/>
    <hyperlink ref="S20" r:id="rId207"/>
    <hyperlink ref="T20" r:id="rId208"/>
    <hyperlink ref="U20" r:id="rId209"/>
    <hyperlink ref="V20" r:id="rId210"/>
    <hyperlink ref="W20" r:id="rId211"/>
    <hyperlink ref="X20" r:id="rId212"/>
    <hyperlink ref="Y20" r:id="rId213"/>
    <hyperlink ref="Z20" r:id="rId214"/>
    <hyperlink ref="AA20" r:id="rId215"/>
    <hyperlink ref="AB20" r:id="rId216"/>
    <hyperlink ref="AC20" r:id="rId217"/>
    <hyperlink ref="AD20" r:id="rId218"/>
    <hyperlink ref="AE20" r:id="rId219"/>
    <hyperlink ref="AF20" r:id="rId220"/>
    <hyperlink ref="AG20" r:id="rId221"/>
    <hyperlink ref="AH20" r:id="rId222"/>
    <hyperlink ref="AI20" r:id="rId223"/>
    <hyperlink ref="AJ20" r:id="rId224"/>
    <hyperlink ref="AK20" r:id="rId225"/>
    <hyperlink ref="E26" r:id="rId226"/>
    <hyperlink ref="F26" r:id="rId227"/>
    <hyperlink ref="G26" r:id="rId228"/>
    <hyperlink ref="H26" r:id="rId229"/>
    <hyperlink ref="I26" r:id="rId230"/>
    <hyperlink ref="J26" r:id="rId231"/>
    <hyperlink ref="K26" r:id="rId232"/>
    <hyperlink ref="L26" r:id="rId233"/>
    <hyperlink ref="M26" r:id="rId234"/>
    <hyperlink ref="N26" r:id="rId235"/>
    <hyperlink ref="O26" r:id="rId236"/>
    <hyperlink ref="P26" r:id="rId237"/>
    <hyperlink ref="Q26" r:id="rId238"/>
    <hyperlink ref="R26" r:id="rId239"/>
    <hyperlink ref="S26" r:id="rId240"/>
    <hyperlink ref="T26" r:id="rId241"/>
    <hyperlink ref="E32" r:id="rId242"/>
    <hyperlink ref="F32" r:id="rId243"/>
    <hyperlink ref="G32" r:id="rId244"/>
    <hyperlink ref="E38" r:id="rId245"/>
    <hyperlink ref="F38" r:id="rId246"/>
  </hyperlink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2021-10-06T20:11:18Z</dcterms:created>
  <dcterms:modified xsi:type="dcterms:W3CDTF">2023-01-02T05:26:19Z</dcterms:modified>
  <cp:lastModifiedBy>Aryaman Patel</cp:lastModifiedBy>
</cp:coreProperties>
</file>