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 defaultThemeVersion="124226"/>
  <bookViews>
    <workbookView xWindow="4350" yWindow="4125" windowWidth="14175" windowHeight="7260"/>
  </bookViews>
  <sheets>
    <sheet name="Лист1" sheetId="1" r:id="rId1"/>
  </sheets>
  <definedNames>
    <definedName name="MatGroup">Лист1!$A$11:$I$181</definedName>
    <definedName name="MatInDet">Лист1!#REF!</definedName>
    <definedName name="range1">Лист1!#REF!</definedName>
    <definedName name="sectionPrice">Лист1!#REF!</definedName>
    <definedName name="_xlnm.Print_Titles" localSheetId="0">Лист1!$9:$10</definedName>
  </definedNames>
  <calcPr/>
</workbook>
</file>

<file path=xl/calcChain.xml><?xml version="1.0" encoding="utf-8"?>
<calcChain xmlns="http://schemas.openxmlformats.org/spreadsheetml/2006/main">
  <c i="1" r="I181"/>
  <c r="H180"/>
  <c r="H179"/>
  <c r="H178"/>
  <c r="H177"/>
  <c r="H176"/>
  <c r="I173"/>
  <c r="H172"/>
  <c r="H171"/>
  <c r="H170"/>
  <c r="I167"/>
  <c r="H166"/>
  <c r="I163"/>
  <c r="H162"/>
  <c r="I159"/>
  <c r="H158"/>
  <c r="I155"/>
  <c r="H154"/>
  <c r="I151"/>
  <c r="H150"/>
  <c r="I147"/>
  <c r="H146"/>
  <c r="I143"/>
  <c r="H142"/>
  <c r="H141"/>
  <c r="I138"/>
  <c r="H137"/>
  <c r="I134"/>
  <c r="H133"/>
  <c r="H132"/>
  <c r="H131"/>
  <c r="H130"/>
  <c r="H129"/>
  <c r="H128"/>
  <c r="I125"/>
  <c r="H124"/>
  <c r="I121"/>
  <c r="H120"/>
  <c r="H119"/>
  <c r="H118"/>
  <c r="H117"/>
  <c r="H116"/>
  <c r="H115"/>
  <c r="H114"/>
  <c r="I111"/>
  <c r="H110"/>
  <c r="I107"/>
  <c r="H106"/>
  <c r="I103"/>
  <c r="H102"/>
  <c r="I99"/>
  <c r="H98"/>
  <c r="H97"/>
  <c r="H96"/>
  <c r="H95"/>
  <c r="H94"/>
  <c r="H93"/>
  <c r="H92"/>
  <c r="I89"/>
  <c r="H88"/>
  <c r="H87"/>
  <c r="H86"/>
  <c r="H85"/>
  <c r="H84"/>
  <c r="H83"/>
  <c r="I80"/>
  <c r="H79"/>
  <c r="H78"/>
  <c r="H77"/>
  <c r="H76"/>
  <c r="I73"/>
  <c r="H72"/>
  <c r="H71"/>
  <c r="H70"/>
  <c r="I67"/>
  <c r="H66"/>
  <c r="H65"/>
  <c r="H64"/>
  <c r="H63"/>
  <c r="I60"/>
  <c r="H59"/>
  <c r="H58"/>
  <c r="H57"/>
  <c r="H56"/>
  <c r="H55"/>
  <c r="H54"/>
  <c r="H53"/>
  <c r="I50"/>
  <c r="H49"/>
  <c r="H48"/>
  <c r="H47"/>
  <c r="H46"/>
  <c r="H45"/>
  <c r="H44"/>
  <c r="H43"/>
  <c r="I40"/>
  <c r="H39"/>
  <c r="I36"/>
  <c r="H35"/>
  <c r="H34"/>
  <c r="H33"/>
  <c r="I30"/>
  <c r="H29"/>
  <c r="H28"/>
  <c r="H27"/>
  <c r="H26"/>
  <c r="I23"/>
  <c r="H22"/>
  <c r="H21"/>
  <c r="H20"/>
  <c r="H19"/>
  <c r="I16"/>
  <c r="H15"/>
  <c r="H14"/>
  <c r="H13"/>
  <c r="D4"/>
</calcChain>
</file>

<file path=xl/sharedStrings.xml><?xml version="1.0" encoding="utf-8"?>
<sst xmlns="http://schemas.openxmlformats.org/spreadsheetml/2006/main">
  <si>
    <t>СКОРОЧЕНИЙ ЗВІТ ПРО ПРИБУТОК ТОВАРІВ</t>
  </si>
  <si>
    <t>Період:</t>
  </si>
  <si>
    <t>Група:</t>
  </si>
  <si>
    <t>Усі</t>
  </si>
  <si>
    <t>Склад:</t>
  </si>
  <si>
    <t>Контрагент:</t>
  </si>
  <si>
    <t>Код</t>
  </si>
  <si>
    <t>Назва товару</t>
  </si>
  <si>
    <t>Од. виміру</t>
  </si>
  <si>
    <t>К-сть</t>
  </si>
  <si>
    <t>Ціна</t>
  </si>
  <si>
    <t>Cума</t>
  </si>
  <si>
    <t>Яловичина</t>
  </si>
  <si>
    <t>102</t>
  </si>
  <si>
    <t xml:space="preserve">Яловичина  1 сотру</t>
  </si>
  <si>
    <t>кг.</t>
  </si>
  <si>
    <t>103</t>
  </si>
  <si>
    <t>Яловичина 2с.</t>
  </si>
  <si>
    <t>104</t>
  </si>
  <si>
    <t>Яловичина односортна</t>
  </si>
  <si>
    <t>Разом по катогорії:</t>
  </si>
  <si>
    <t>Варені ковбаси</t>
  </si>
  <si>
    <t>20</t>
  </si>
  <si>
    <t>Лікарська вар. в. с.</t>
  </si>
  <si>
    <t>21</t>
  </si>
  <si>
    <t xml:space="preserve">Любительська  варена в.с.</t>
  </si>
  <si>
    <t>37</t>
  </si>
  <si>
    <t>Сімейна варена 2с.</t>
  </si>
  <si>
    <t>22</t>
  </si>
  <si>
    <t xml:space="preserve">Молочна  варена в.с.</t>
  </si>
  <si>
    <t>Варено-копчені ковбаси</t>
  </si>
  <si>
    <t>9</t>
  </si>
  <si>
    <t xml:space="preserve">Салямі  н.к.в.с.</t>
  </si>
  <si>
    <t>10</t>
  </si>
  <si>
    <t xml:space="preserve">Сервілат в.к.   в.с.</t>
  </si>
  <si>
    <t>11</t>
  </si>
  <si>
    <t xml:space="preserve">Делікатесна з сиром  н.к.  1с.</t>
  </si>
  <si>
    <t>79</t>
  </si>
  <si>
    <t>Салямі Европейська п.к. 1с.</t>
  </si>
  <si>
    <t xml:space="preserve">Допоміжні матеріали </t>
  </si>
  <si>
    <t>113</t>
  </si>
  <si>
    <t>Емульсія свинної шкури</t>
  </si>
  <si>
    <t>112</t>
  </si>
  <si>
    <t>Шкіра свиняча</t>
  </si>
  <si>
    <t>119</t>
  </si>
  <si>
    <t xml:space="preserve">Жилка </t>
  </si>
  <si>
    <t>Напівкопчені ковбаси</t>
  </si>
  <si>
    <t>Рибацька к.зап. в.с.</t>
  </si>
  <si>
    <t>Сосиски та сардельки</t>
  </si>
  <si>
    <t>34</t>
  </si>
  <si>
    <t>Софієвські 1.с". Сардельки</t>
  </si>
  <si>
    <t>33</t>
  </si>
  <si>
    <t>Молочні" в.с. Сардельки</t>
  </si>
  <si>
    <t>27</t>
  </si>
  <si>
    <t>Колобок" 1.с. Сосиски</t>
  </si>
  <si>
    <t>35</t>
  </si>
  <si>
    <t>З салом" 2с. Сардельки</t>
  </si>
  <si>
    <t>28</t>
  </si>
  <si>
    <t xml:space="preserve">Школярик"  в.с. Сосиски</t>
  </si>
  <si>
    <t>30</t>
  </si>
  <si>
    <t xml:space="preserve">Молодіжні"  1 с. Сосиски</t>
  </si>
  <si>
    <t>29</t>
  </si>
  <si>
    <t>Любительські" в.с. Сосиски</t>
  </si>
  <si>
    <t>Свинина</t>
  </si>
  <si>
    <t>105</t>
  </si>
  <si>
    <t>Свинина не жирна</t>
  </si>
  <si>
    <t>106</t>
  </si>
  <si>
    <t>Свинина напівжирна 50/50</t>
  </si>
  <si>
    <t>109</t>
  </si>
  <si>
    <t>Свинина жирна</t>
  </si>
  <si>
    <t>107</t>
  </si>
  <si>
    <t>Свинина ковбасна</t>
  </si>
  <si>
    <t>636849</t>
  </si>
  <si>
    <t xml:space="preserve">Кістка  харчова( закрита назва)</t>
  </si>
  <si>
    <t>636855</t>
  </si>
  <si>
    <t>кістка для тварин</t>
  </si>
  <si>
    <t>Обрізь від копченостей</t>
  </si>
  <si>
    <t>Сало та жири</t>
  </si>
  <si>
    <t>110</t>
  </si>
  <si>
    <t>Сало хребтове</t>
  </si>
  <si>
    <t>111</t>
  </si>
  <si>
    <t>Сало бокове</t>
  </si>
  <si>
    <t>114</t>
  </si>
  <si>
    <t>Жир свинячий внутрішній</t>
  </si>
  <si>
    <t>115</t>
  </si>
  <si>
    <t>Жир яловичий внутрішній</t>
  </si>
  <si>
    <t>Конина</t>
  </si>
  <si>
    <t>117</t>
  </si>
  <si>
    <t>Мясо конини вищого сорту</t>
  </si>
  <si>
    <t>118</t>
  </si>
  <si>
    <t>Мясо конини односортне</t>
  </si>
  <si>
    <t>конина 1 кат</t>
  </si>
  <si>
    <t>Субпродукти яловичини та свинини</t>
  </si>
  <si>
    <t>656749</t>
  </si>
  <si>
    <t>Голови свинячі</t>
  </si>
  <si>
    <t>121</t>
  </si>
  <si>
    <t>Шлунки свинячі</t>
  </si>
  <si>
    <t>656753</t>
  </si>
  <si>
    <t>Легені свинячі</t>
  </si>
  <si>
    <t>65674950</t>
  </si>
  <si>
    <t>Язик свинячий</t>
  </si>
  <si>
    <t>Мясо курей</t>
  </si>
  <si>
    <t>130</t>
  </si>
  <si>
    <t>Філле курине</t>
  </si>
  <si>
    <t>131</t>
  </si>
  <si>
    <t>Окорочка курині</t>
  </si>
  <si>
    <t>132</t>
  </si>
  <si>
    <t>Крило курине</t>
  </si>
  <si>
    <t>133</t>
  </si>
  <si>
    <t>Гомілка курина</t>
  </si>
  <si>
    <t>135</t>
  </si>
  <si>
    <t xml:space="preserve">Спинки  курині</t>
  </si>
  <si>
    <t>136</t>
  </si>
  <si>
    <t>Мясо курине</t>
  </si>
  <si>
    <t>Свинні напівфабрикати</t>
  </si>
  <si>
    <t>614954</t>
  </si>
  <si>
    <t>Грудинка свиняча з кісточкою н.ф.</t>
  </si>
  <si>
    <t>614950</t>
  </si>
  <si>
    <t>Ошийок свинячий не жилований</t>
  </si>
  <si>
    <t>615048</t>
  </si>
  <si>
    <t>Балик свинячий не жилований н.ф.</t>
  </si>
  <si>
    <t>614951</t>
  </si>
  <si>
    <t>Окорок свинячий не жилований</t>
  </si>
  <si>
    <t>614953</t>
  </si>
  <si>
    <t>Лопатка свиняча не жилована н.ф.</t>
  </si>
  <si>
    <t>6154</t>
  </si>
  <si>
    <t>Щоковина свиняча не жилована н.ф.</t>
  </si>
  <si>
    <t>6157</t>
  </si>
  <si>
    <t>Ребро свиняче н.ф.</t>
  </si>
  <si>
    <t>Кури</t>
  </si>
  <si>
    <t>52</t>
  </si>
  <si>
    <t>Кури-гриль в.с.</t>
  </si>
  <si>
    <t>Шинкі та рулети</t>
  </si>
  <si>
    <t>275</t>
  </si>
  <si>
    <t xml:space="preserve">Рулет "Апетитний"  в.с</t>
  </si>
  <si>
    <t>Оболонка</t>
  </si>
  <si>
    <t>черева свиняча 42-44</t>
  </si>
  <si>
    <t>п.метр</t>
  </si>
  <si>
    <t>Альмі спеції</t>
  </si>
  <si>
    <t>Алмі котлети Г/1005</t>
  </si>
  <si>
    <t>Баварія РН-А</t>
  </si>
  <si>
    <t>Суміш спецій Мускат</t>
  </si>
  <si>
    <t>Смак шинки свинини</t>
  </si>
  <si>
    <t>Блутвурст</t>
  </si>
  <si>
    <t>Альмі Альфа</t>
  </si>
  <si>
    <t>Вінер ЕС</t>
  </si>
  <si>
    <t>Борисфен спеції</t>
  </si>
  <si>
    <t>Краківська мікс</t>
  </si>
  <si>
    <t>Інтехспайсез спеції (проксима)</t>
  </si>
  <si>
    <t>Лафінес Алабама</t>
  </si>
  <si>
    <t>Лафінес Ласвегас</t>
  </si>
  <si>
    <t>Вінер комплект</t>
  </si>
  <si>
    <t>ЕРПУ-Голд</t>
  </si>
  <si>
    <t>Фляйшвурст</t>
  </si>
  <si>
    <t>Лік-вюрц зенф Екстра</t>
  </si>
  <si>
    <t>Могунція спеції</t>
  </si>
  <si>
    <t>Фіксрайф Салямі класік</t>
  </si>
  <si>
    <t>Натуральні Спеції</t>
  </si>
  <si>
    <t>Паприка мелена</t>
  </si>
  <si>
    <t>Паприка різана зелена</t>
  </si>
  <si>
    <t>МАТ.ЦІННОСТІ</t>
  </si>
  <si>
    <t>Нітріт натрію</t>
  </si>
  <si>
    <t>Приватна фірма "Нессе-Україна" спеції</t>
  </si>
  <si>
    <t>Сарделька нессе</t>
  </si>
  <si>
    <t>Спеції</t>
  </si>
  <si>
    <t>Мілка Вес Фікс</t>
  </si>
  <si>
    <t>Аміцель</t>
  </si>
  <si>
    <t>Аміцель 22 мінісмок</t>
  </si>
  <si>
    <t>Едікол</t>
  </si>
  <si>
    <t>Едікол 105</t>
  </si>
  <si>
    <t>Наша Спеції</t>
  </si>
  <si>
    <t>Наша А 382*</t>
  </si>
  <si>
    <t>Спайс Ленд</t>
  </si>
  <si>
    <t>Максспайс Ялівець</t>
  </si>
  <si>
    <t>Перець чорний гранульований лай</t>
  </si>
  <si>
    <t>Часниковий порошок</t>
  </si>
  <si>
    <t>Миючі засоби</t>
  </si>
  <si>
    <t>Каустична сода</t>
  </si>
  <si>
    <t>Бланідас-Н Фоам 20 л. 20,6 кг</t>
  </si>
  <si>
    <t>шт.</t>
  </si>
  <si>
    <t>Екохім-24. коністра 12 кг</t>
  </si>
  <si>
    <t>Бланідас 300</t>
  </si>
  <si>
    <t>Знахідка. кан.10 кг для посудомийних машин</t>
  </si>
  <si>
    <t>Всього по відомості:</t>
  </si>
</sst>
</file>

<file path=xl/styles.xml><?xml version="1.0" encoding="utf-8"?>
<styleSheet xmlns="http://schemas.openxmlformats.org/spreadsheetml/2006/main">
  <numFmts count="1">
    <numFmt numFmtId="164" formatCode="mm/dd/yy"/>
  </numFmts>
  <fonts count="24">
    <font>
      <sz val="10"/>
      <name val="Arial Cyr"/>
      <family val="2"/>
      <charset val="204"/>
    </font>
    <font>
      <sz val="10"/>
      <name val="Arial"/>
      <charset val="204"/>
    </font>
    <font>
      <sz val="10"/>
      <name val="Times New Roman Cyr"/>
      <family val="1"/>
      <charset val="204"/>
    </font>
    <font>
      <b/>
      <sz val="16"/>
      <color indexed="56"/>
      <name val="Times New Roman Cyr"/>
      <family val="1"/>
      <charset val="204"/>
    </font>
    <font>
      <b/>
      <sz val="12"/>
      <color indexed="56"/>
      <name val="Times New Roman Cyr"/>
      <family val="1"/>
      <charset val="204"/>
    </font>
    <font>
      <b/>
      <i/>
      <sz val="12"/>
      <color indexed="56"/>
      <name val="Times New Roman Cyr"/>
      <charset val="204"/>
    </font>
    <font>
      <b/>
      <sz val="10"/>
      <color indexed="56"/>
      <name val="Arial"/>
      <charset val="204"/>
    </font>
    <font>
      <sz val="10"/>
      <color indexed="56"/>
      <name val="Arial"/>
      <charset val="204"/>
    </font>
    <font>
      <b/>
      <i/>
      <sz val="12"/>
      <color indexed="56"/>
      <name val="Arial"/>
      <charset val="204"/>
    </font>
    <font>
      <b/>
      <sz val="10"/>
      <name val="Arial"/>
      <charset val="204"/>
    </font>
    <font>
      <sz val="10"/>
      <color indexed="18"/>
      <name val="Arial"/>
      <charset val="204"/>
    </font>
    <font>
      <b/>
      <sz val="12"/>
      <color indexed="56"/>
      <name val="Times New Roman Cyr"/>
      <charset val="204"/>
    </font>
    <font>
      <sz val="12"/>
      <color indexed="56"/>
      <name val="Times New Roman Cyr"/>
      <charset val="204"/>
    </font>
    <font>
      <sz val="10"/>
      <color indexed="18"/>
      <name val="Times New Roman Cyr"/>
      <charset val="204"/>
    </font>
    <font>
      <b/>
      <i/>
      <sz val="10"/>
      <name val="Times New Roman Cyr"/>
      <charset val="204"/>
    </font>
    <font>
      <b/>
      <sz val="10"/>
      <name val="Times New Roman Cyr"/>
      <charset val="204"/>
    </font>
    <font>
      <b/>
      <sz val="12"/>
      <name val="Times New Roman Cyr"/>
      <charset val="204"/>
    </font>
    <font>
      <sz val="8"/>
      <name val="Arial"/>
      <charset val="204"/>
    </font>
    <font>
      <sz val="8"/>
      <name val="Arial"/>
    </font>
    <font>
      <b/>
      <sz val="10"/>
      <color indexed="18"/>
      <name val="Times New Roman Cyr"/>
      <family val="1"/>
      <charset val="204"/>
    </font>
    <font>
      <b/>
      <sz val="10"/>
      <color indexed="16"/>
      <name val="Times New Roman Cyr"/>
      <family val="1"/>
      <charset val="204"/>
    </font>
    <font>
      <sz val="10"/>
      <color indexed="16"/>
      <name val="Times New Roman Cyr"/>
      <family val="1"/>
      <charset val="204"/>
    </font>
    <font>
      <b/>
      <sz val="12"/>
      <color indexed="18"/>
      <name val="Times New Roman Cyr"/>
      <family val="1"/>
      <charset val="204"/>
    </font>
    <font>
      <b/>
      <sz val="10"/>
      <color indexed="53"/>
      <name val="Times New Roman Cyr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</fills>
  <borders count="21">
    <border/>
    <border>
      <left style="thin">
        <color indexed="55"/>
      </left>
      <right style="thin">
        <color indexed="55"/>
      </right>
      <top style="thin">
        <color indexed="55"/>
      </top>
    </border>
    <border>
      <left style="thin">
        <color indexed="55"/>
      </left>
      <top style="thin">
        <color indexed="55"/>
      </top>
    </border>
    <border>
      <top style="thin">
        <color indexed="55"/>
      </top>
    </border>
    <border>
      <right style="thin">
        <color indexed="55"/>
      </right>
      <top style="thin">
        <color indexed="55"/>
      </top>
    </border>
    <border>
      <left style="thin">
        <color indexed="55"/>
      </left>
      <right style="thin">
        <color indexed="55"/>
      </right>
      <bottom style="thin">
        <color indexed="55"/>
      </bottom>
    </border>
    <border>
      <left style="thin">
        <color indexed="55"/>
      </left>
      <bottom style="thin">
        <color indexed="55"/>
      </bottom>
    </border>
    <border>
      <bottom style="thin">
        <color indexed="55"/>
      </bottom>
    </border>
    <border>
      <right style="thin">
        <color indexed="55"/>
      </right>
      <bottom style="thin">
        <color indexed="55"/>
      </bottom>
    </border>
    <border>
      <left style="thin">
        <color indexed="55"/>
      </left>
    </border>
    <border>
      <right style="thin">
        <color indexed="55"/>
      </right>
    </border>
    <border>
      <left style="thin">
        <color indexed="55"/>
      </left>
      <right style="hair">
        <color indexed="23"/>
      </right>
      <top style="hair">
        <color indexed="23"/>
      </top>
      <bottom style="hair">
        <color indexed="23"/>
      </bottom>
    </border>
    <border>
      <left style="hair">
        <color indexed="23"/>
      </left>
      <top style="hair">
        <color indexed="23"/>
      </top>
      <bottom style="hair">
        <color indexed="23"/>
      </bottom>
    </border>
    <border>
      <top style="hair">
        <color indexed="23"/>
      </top>
      <bottom style="hair">
        <color indexed="23"/>
      </bottom>
    </border>
    <border>
      <right style="hair">
        <color indexed="23"/>
      </right>
      <top style="hair">
        <color indexed="23"/>
      </top>
      <bottom style="hair">
        <color indexed="23"/>
      </bottom>
    </border>
    <border>
      <left style="hair">
        <color indexed="23"/>
      </left>
      <right style="hair">
        <color indexed="23"/>
      </right>
      <top style="hair">
        <color indexed="23"/>
      </top>
      <bottom style="hair">
        <color indexed="23"/>
      </bottom>
    </border>
    <border>
      <left style="hair">
        <color indexed="23"/>
      </left>
      <right style="thin">
        <color indexed="55"/>
      </right>
      <top style="hair">
        <color indexed="23"/>
      </top>
      <bottom style="hair">
        <color indexed="23"/>
      </bottom>
    </border>
    <border>
      <right style="thin">
        <color indexed="55"/>
      </right>
      <top style="hair">
        <color indexed="23"/>
      </top>
      <bottom style="thin">
        <color indexed="55"/>
      </bottom>
    </border>
    <border>
      <left style="thin">
        <color indexed="64"/>
      </left>
      <top style="thin">
        <color indexed="64"/>
      </top>
      <bottom style="thin">
        <color indexed="64"/>
      </bottom>
    </border>
    <border>
      <top style="thin">
        <color indexed="64"/>
      </top>
      <bottom style="thin">
        <color indexed="64"/>
      </bottom>
    </border>
    <border>
      <right style="thin">
        <color indexed="64"/>
      </right>
      <top style="thin">
        <color indexed="64"/>
      </top>
      <bottom style="thin">
        <color indexed="64"/>
      </bottom>
    </border>
  </borders>
  <cellStyleXfs count="1">
    <xf numFmtId="0" fontId="0" fillId="0" borderId="0"/>
  </cellStyleXfs>
  <cellXfs count="5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4" fontId="6" fillId="0" borderId="0" xfId="0" applyNumberFormat="1" applyFont="1" applyAlignment="1"/>
    <xf numFmtId="14" fontId="7" fillId="0" borderId="0" xfId="0" applyNumberFormat="1" applyFont="1" applyAlignment="1">
      <alignment horizontal="left"/>
    </xf>
    <xf numFmtId="0" fontId="8" fillId="0" borderId="0" xfId="0" applyFont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14" fontId="11" fillId="0" borderId="0" xfId="0" applyNumberFormat="1" applyFont="1" applyAlignment="1"/>
    <xf numFmtId="14" fontId="12" fillId="0" borderId="0" xfId="0" applyNumberFormat="1" applyFont="1" applyAlignment="1">
      <alignment horizontal="left"/>
    </xf>
    <xf numFmtId="0" fontId="13" fillId="2" borderId="1" xfId="0" applyFont="1" applyFill="1" applyBorder="1" applyAlignment="1">
      <alignment horizontal="center" vertical="center" wrapText="1"/>
    </xf>
    <xf numFmtId="0" fontId="13" fillId="2" borderId="2" xfId="0" applyFont="1" applyFill="1" applyBorder="1" applyAlignment="1">
      <alignment horizontal="center" vertical="center" wrapText="1"/>
    </xf>
    <xf numFmtId="0" fontId="13" fillId="2" borderId="3" xfId="0" applyFont="1" applyFill="1" applyBorder="1" applyAlignment="1">
      <alignment horizontal="center" vertical="center" wrapText="1"/>
    </xf>
    <xf numFmtId="0" fontId="13" fillId="2" borderId="4" xfId="0" applyFont="1" applyFill="1" applyBorder="1" applyAlignment="1">
      <alignment horizontal="center" vertical="center" wrapText="1"/>
    </xf>
    <xf numFmtId="0" fontId="13" fillId="2" borderId="5" xfId="0" applyFont="1" applyFill="1" applyBorder="1" applyAlignment="1">
      <alignment horizontal="center" vertical="center" wrapText="1"/>
    </xf>
    <xf numFmtId="0" fontId="13" fillId="2" borderId="6" xfId="0" applyFont="1" applyFill="1" applyBorder="1" applyAlignment="1">
      <alignment horizontal="center" vertical="center" wrapText="1"/>
    </xf>
    <xf numFmtId="0" fontId="13" fillId="2" borderId="7" xfId="0" applyFont="1" applyFill="1" applyBorder="1" applyAlignment="1">
      <alignment horizontal="center" vertical="center" wrapText="1"/>
    </xf>
    <xf numFmtId="0" fontId="13" fillId="2" borderId="8" xfId="0" applyFont="1" applyFill="1" applyBorder="1" applyAlignment="1">
      <alignment horizontal="center" vertical="center" wrapText="1"/>
    </xf>
    <xf numFmtId="14" fontId="14" fillId="0" borderId="2" xfId="0" applyNumberFormat="1" applyFont="1" applyBorder="1" applyAlignment="1"/>
    <xf numFmtId="14" fontId="15" fillId="0" borderId="3" xfId="0" applyNumberFormat="1" applyFont="1" applyBorder="1" applyAlignment="1"/>
    <xf numFmtId="14" fontId="15" fillId="0" borderId="4" xfId="0" applyNumberFormat="1" applyFont="1" applyBorder="1" applyAlignment="1"/>
    <xf numFmtId="14" fontId="16" fillId="0" borderId="9" xfId="0" applyNumberFormat="1" applyFont="1" applyBorder="1" applyAlignment="1">
      <alignment horizontal="left"/>
    </xf>
    <xf numFmtId="14" fontId="16" fillId="0" borderId="0" xfId="0" applyNumberFormat="1" applyFont="1" applyBorder="1" applyAlignment="1">
      <alignment horizontal="left"/>
    </xf>
    <xf numFmtId="14" fontId="16" fillId="0" borderId="10" xfId="0" applyNumberFormat="1" applyFont="1" applyBorder="1" applyAlignment="1">
      <alignment horizontal="left"/>
    </xf>
    <xf numFmtId="0" fontId="17" fillId="0" borderId="11" xfId="0" applyNumberFormat="1" applyFont="1" applyBorder="1" applyAlignment="1">
      <alignment horizontal="center" vertical="center"/>
    </xf>
    <xf numFmtId="0" fontId="18" fillId="0" borderId="12" xfId="0" applyNumberFormat="1" applyFont="1" applyBorder="1" applyAlignment="1">
      <alignment horizontal="left" vertical="center"/>
    </xf>
    <xf numFmtId="0" fontId="18" fillId="0" borderId="13" xfId="0" applyNumberFormat="1" applyFont="1" applyBorder="1" applyAlignment="1">
      <alignment horizontal="left" vertical="center"/>
    </xf>
    <xf numFmtId="0" fontId="18" fillId="0" borderId="14" xfId="0" applyNumberFormat="1" applyFont="1" applyBorder="1" applyAlignment="1">
      <alignment horizontal="left" vertical="center"/>
    </xf>
    <xf numFmtId="0" fontId="18" fillId="0" borderId="15" xfId="0" applyNumberFormat="1" applyFont="1" applyBorder="1" applyAlignment="1">
      <alignment vertical="center"/>
    </xf>
    <xf numFmtId="0" fontId="18" fillId="0" borderId="15" xfId="0" applyNumberFormat="1" applyFont="1" applyBorder="1" applyAlignment="1">
      <alignment horizontal="right" vertical="center"/>
    </xf>
    <xf numFmtId="2" fontId="17" fillId="0" borderId="15" xfId="0" applyNumberFormat="1" applyFont="1" applyBorder="1" applyAlignment="1">
      <alignment horizontal="right" vertical="center"/>
    </xf>
    <xf numFmtId="2" fontId="18" fillId="0" borderId="16" xfId="0" applyNumberFormat="1" applyFont="1" applyBorder="1" applyAlignment="1">
      <alignment horizontal="right" vertical="center"/>
    </xf>
    <xf numFmtId="0" fontId="19" fillId="3" borderId="6" xfId="0" applyFont="1" applyFill="1" applyBorder="1"/>
    <xf numFmtId="0" fontId="19" fillId="3" borderId="7" xfId="0" applyFont="1" applyFill="1" applyBorder="1"/>
    <xf numFmtId="0" fontId="20" fillId="3" borderId="7" xfId="0" applyFont="1" applyFill="1" applyBorder="1"/>
    <xf numFmtId="0" fontId="21" fillId="3" borderId="7" xfId="0" applyFont="1" applyFill="1" applyBorder="1"/>
    <xf numFmtId="2" fontId="19" fillId="3" borderId="7" xfId="0" applyNumberFormat="1" applyFont="1" applyFill="1" applyBorder="1" applyAlignment="1">
      <alignment horizontal="right"/>
    </xf>
    <xf numFmtId="2" fontId="19" fillId="3" borderId="17" xfId="0" applyNumberFormat="1" applyFont="1" applyFill="1" applyBorder="1" applyAlignment="1">
      <alignment horizontal="right"/>
    </xf>
    <xf numFmtId="0" fontId="15" fillId="0" borderId="0" xfId="0" applyFont="1" applyFill="1" applyBorder="1"/>
    <xf numFmtId="0" fontId="20" fillId="0" borderId="0" xfId="0" applyFont="1" applyFill="1" applyBorder="1"/>
    <xf numFmtId="0" fontId="21" fillId="0" borderId="0" xfId="0" applyFont="1" applyFill="1" applyBorder="1"/>
    <xf numFmtId="0" fontId="15" fillId="3" borderId="18" xfId="0" applyFont="1" applyFill="1" applyBorder="1"/>
    <xf numFmtId="164" fontId="22" fillId="3" borderId="19" xfId="0" applyNumberFormat="1" applyFont="1" applyFill="1" applyBorder="1"/>
    <xf numFmtId="0" fontId="20" fillId="3" borderId="19" xfId="0" applyFont="1" applyFill="1" applyBorder="1"/>
    <xf numFmtId="0" fontId="21" fillId="3" borderId="19" xfId="0" applyFont="1" applyFill="1" applyBorder="1"/>
    <xf numFmtId="2" fontId="15" fillId="3" borderId="19" xfId="0" applyNumberFormat="1" applyFont="1" applyFill="1" applyBorder="1"/>
    <xf numFmtId="2" fontId="15" fillId="3" borderId="20" xfId="0" applyNumberFormat="1" applyFont="1" applyFill="1" applyBorder="1"/>
    <xf numFmtId="0" fontId="2" fillId="0" borderId="0" xfId="0" applyFont="1" applyBorder="1"/>
    <xf numFmtId="0" fontId="23" fillId="0" borderId="0" xfId="0" applyFont="1" applyBorder="1"/>
    <xf numFmtId="0" fontId="2" fillId="0" borderId="0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</indexedColors>
  </color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theme" Target="theme/theme1.xml" /><Relationship Id="rId4" Type="http://schemas.openxmlformats.org/officeDocument/2006/relationships/calcChain" Target="calcChain.xml" /><Relationship Id="rId5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sheet1.xml><?xml version="1.0" encoding="utf-8"?>
<worksheet xmlns:r="http://schemas.openxmlformats.org/officeDocument/2006/relationships" xmlns="http://schemas.openxmlformats.org/spreadsheetml/2006/main">
  <sheetPr codeName="Лист1"/>
  <sheetViews>
    <sheetView tabSelected="1" showGridLines="0" zoomScaleNormal="100" workbookViewId="0">
      <pane activePane="bottomLeft" state="frozen" topLeftCell="A11" ySplit="10"/>
      <selection pane="bottomLeft" activeCell="D26" sqref="D26"/>
    </sheetView>
  </sheetViews>
  <sheetFormatPr defaultRowHeight="12.75"/>
  <cols>
    <col min="1" max="1" width="0.9999999" style="2" customWidth="1"/>
    <col min="2" max="2" width="9" style="2" customWidth="1"/>
    <col min="3" max="3" width="5.86" style="2" customWidth="1"/>
    <col min="4" max="4" width="17" style="2" customWidth="1"/>
    <col min="5" max="5" width="29.14" style="2" customWidth="1"/>
    <col min="6" max="6" width="8.57" style="2" customWidth="1"/>
    <col min="7" max="7" width="12.71" style="2" customWidth="1"/>
    <col min="8" max="8" width="11.43" style="2" customWidth="1"/>
    <col min="9" max="9" width="13.71" style="2" customWidth="1"/>
    <col min="10" max="16384" width="9.14" style="2"/>
  </cols>
  <sheetData>
    <row r="1" ht="27" customHeight="1">
      <c r="B1" s="3" t="s">
        <v>0</v>
      </c>
      <c r="C1" s="3"/>
      <c r="D1" s="3"/>
      <c r="E1" s="3"/>
      <c r="F1" s="3"/>
      <c r="G1" s="3"/>
      <c r="H1" s="3"/>
      <c r="I1" s="3"/>
    </row>
    <row r="2" ht="7.5" customHeight="1">
      <c r="B2" s="4"/>
      <c r="C2" s="4"/>
      <c r="D2" s="4"/>
      <c r="E2" s="4"/>
      <c r="F2" s="4"/>
      <c r="G2" s="4"/>
      <c r="H2" s="4"/>
      <c r="I2" s="4"/>
    </row>
    <row r="3" ht="13.5" customHeight="1">
      <c r="B3" s="5"/>
      <c r="C3" s="5"/>
      <c r="D3" s="5"/>
      <c r="E3" s="5"/>
      <c r="F3" s="5"/>
      <c r="G3" s="5"/>
      <c r="H3" s="5"/>
      <c r="I3" s="5"/>
    </row>
    <row r="4" s="1" customFormat="1" ht="15.75" customHeight="1">
      <c r="B4" s="6" t="s">
        <v>1</v>
      </c>
      <c r="D4" s="7" t="str">
        <f>CONCATENATE("з "&amp;"04.03.2010"," по "&amp;"31.07.2016")</f>
        <v>з 04.03.2010 по 31.07.2016</v>
      </c>
      <c r="E4" s="8"/>
      <c r="F4" s="8"/>
      <c r="G4" s="8"/>
      <c r="H4" s="8"/>
      <c r="I4" s="8"/>
      <c r="J4" s="8"/>
      <c r="K4" s="8"/>
    </row>
    <row r="5" s="1" customFormat="1" ht="15.75" customHeight="1">
      <c r="B5" s="9" t="s">
        <v>2</v>
      </c>
      <c r="C5" s="10"/>
      <c r="D5" s="11" t="s">
        <v>3</v>
      </c>
      <c r="E5" s="8"/>
      <c r="F5" s="8"/>
      <c r="G5" s="8"/>
      <c r="H5" s="8"/>
      <c r="I5" s="8"/>
      <c r="J5" s="8"/>
      <c r="K5" s="8"/>
    </row>
    <row r="6" s="1" customFormat="1" ht="15.75" customHeight="1">
      <c r="B6" s="6" t="s">
        <v>4</v>
      </c>
      <c r="D6" s="7" t="s">
        <v>3</v>
      </c>
    </row>
    <row r="7" s="1" customFormat="1" ht="15.75" customHeight="1">
      <c r="B7" s="6" t="s">
        <v>5</v>
      </c>
      <c r="C7" s="12"/>
      <c r="D7" s="7" t="s">
        <v>3</v>
      </c>
      <c r="E7" s="12"/>
      <c r="F7" s="13"/>
      <c r="G7" s="13"/>
    </row>
    <row r="8" ht="7.5" customHeight="1"/>
    <row r="9" ht="17.25" customHeight="1">
      <c r="B9" s="14" t="s">
        <v>6</v>
      </c>
      <c r="C9" s="15" t="s">
        <v>7</v>
      </c>
      <c r="D9" s="16"/>
      <c r="E9" s="17"/>
      <c r="F9" s="14" t="s">
        <v>8</v>
      </c>
      <c r="G9" s="14" t="s">
        <v>9</v>
      </c>
      <c r="H9" s="14" t="s">
        <v>10</v>
      </c>
      <c r="I9" s="14" t="s">
        <v>11</v>
      </c>
    </row>
    <row r="10" ht="15" customHeight="1">
      <c r="B10" s="18"/>
      <c r="C10" s="19"/>
      <c r="D10" s="20"/>
      <c r="E10" s="21"/>
      <c r="F10" s="18"/>
      <c r="G10" s="18"/>
      <c r="H10" s="18"/>
      <c r="I10" s="18"/>
    </row>
    <row r="11" ht="9" customHeight="1">
      <c r="B11" s="22"/>
      <c r="C11" s="23"/>
      <c r="D11" s="23"/>
      <c r="E11" s="23"/>
      <c r="F11" s="23"/>
      <c r="G11" s="23"/>
      <c r="H11" s="23"/>
      <c r="I11" s="24"/>
    </row>
    <row r="12" ht="12.75" customHeight="1">
      <c r="B12" s="25" t="s">
        <v>12</v>
      </c>
      <c r="C12" s="26"/>
      <c r="D12" s="26"/>
      <c r="E12" s="26"/>
      <c r="F12" s="26"/>
      <c r="G12" s="26"/>
      <c r="H12" s="26"/>
      <c r="I12" s="27"/>
    </row>
    <row r="13" ht="12.75" customHeight="1">
      <c r="B13" s="28" t="s">
        <v>13</v>
      </c>
      <c r="C13" s="29" t="s">
        <v>14</v>
      </c>
      <c r="D13" s="30"/>
      <c r="E13" s="31"/>
      <c r="F13" s="32" t="s">
        <v>15</v>
      </c>
      <c r="G13" s="33">
        <v>129</v>
      </c>
      <c r="H13" s="34">
        <f>I13/G13</f>
        <v>10</v>
      </c>
      <c r="I13" s="35">
        <v>1290</v>
      </c>
    </row>
    <row r="14" ht="12.75" customHeight="1">
      <c r="B14" s="28" t="s">
        <v>16</v>
      </c>
      <c r="C14" s="29" t="s">
        <v>17</v>
      </c>
      <c r="D14" s="30"/>
      <c r="E14" s="31"/>
      <c r="F14" s="32" t="s">
        <v>15</v>
      </c>
      <c r="G14" s="33">
        <v>129</v>
      </c>
      <c r="H14" s="34">
        <f>I14/G14</f>
        <v>1</v>
      </c>
      <c r="I14" s="35">
        <v>129</v>
      </c>
    </row>
    <row r="15" ht="12.75" customHeight="1">
      <c r="B15" s="28" t="s">
        <v>18</v>
      </c>
      <c r="C15" s="29" t="s">
        <v>19</v>
      </c>
      <c r="D15" s="30"/>
      <c r="E15" s="31"/>
      <c r="F15" s="32" t="s">
        <v>15</v>
      </c>
      <c r="G15" s="33">
        <v>129</v>
      </c>
      <c r="H15" s="34">
        <f>I15/G15</f>
        <v>0</v>
      </c>
      <c r="I15" s="35">
        <v>0</v>
      </c>
    </row>
    <row r="16" ht="12.75" customHeight="1">
      <c r="B16" s="36"/>
      <c r="C16" s="37" t="s">
        <v>20</v>
      </c>
      <c r="D16" s="38"/>
      <c r="E16" s="38"/>
      <c r="F16" s="39"/>
      <c r="G16" s="40"/>
      <c r="H16" s="40"/>
      <c r="I16" s="41">
        <f>SUM(I13:I15)</f>
        <v>1419</v>
      </c>
    </row>
    <row r="17" ht="9" customHeight="1">
      <c r="B17" s="22"/>
      <c r="C17" s="23"/>
      <c r="D17" s="23"/>
      <c r="E17" s="23"/>
      <c r="F17" s="23"/>
      <c r="G17" s="23"/>
      <c r="H17" s="23"/>
      <c r="I17" s="24"/>
    </row>
    <row r="18" ht="12.75" customHeight="1">
      <c r="B18" s="25" t="s">
        <v>21</v>
      </c>
      <c r="C18" s="26"/>
      <c r="D18" s="26"/>
      <c r="E18" s="26"/>
      <c r="F18" s="26"/>
      <c r="G18" s="26"/>
      <c r="H18" s="26"/>
      <c r="I18" s="27"/>
    </row>
    <row r="19" ht="12.75" customHeight="1">
      <c r="B19" s="28" t="s">
        <v>22</v>
      </c>
      <c r="C19" s="29" t="s">
        <v>23</v>
      </c>
      <c r="D19" s="30"/>
      <c r="E19" s="31"/>
      <c r="F19" s="32" t="s">
        <v>15</v>
      </c>
      <c r="G19" s="33">
        <v>129</v>
      </c>
      <c r="H19" s="34">
        <f>I19/G19</f>
        <v>1</v>
      </c>
      <c r="I19" s="35">
        <v>129</v>
      </c>
    </row>
    <row r="20" ht="12.75" customHeight="1">
      <c r="B20" s="28" t="s">
        <v>24</v>
      </c>
      <c r="C20" s="29" t="s">
        <v>25</v>
      </c>
      <c r="D20" s="30"/>
      <c r="E20" s="31"/>
      <c r="F20" s="32" t="s">
        <v>15</v>
      </c>
      <c r="G20" s="33">
        <v>129</v>
      </c>
      <c r="H20" s="34">
        <f>I20/G20</f>
        <v>1</v>
      </c>
      <c r="I20" s="35">
        <v>129</v>
      </c>
    </row>
    <row r="21" ht="12.75" customHeight="1">
      <c r="B21" s="28" t="s">
        <v>26</v>
      </c>
      <c r="C21" s="29" t="s">
        <v>27</v>
      </c>
      <c r="D21" s="30"/>
      <c r="E21" s="31"/>
      <c r="F21" s="32" t="s">
        <v>15</v>
      </c>
      <c r="G21" s="33">
        <v>129</v>
      </c>
      <c r="H21" s="34">
        <f>I21/G21</f>
        <v>1</v>
      </c>
      <c r="I21" s="35">
        <v>129</v>
      </c>
    </row>
    <row r="22" ht="12.75" customHeight="1">
      <c r="B22" s="28" t="s">
        <v>28</v>
      </c>
      <c r="C22" s="29" t="s">
        <v>29</v>
      </c>
      <c r="D22" s="30"/>
      <c r="E22" s="31"/>
      <c r="F22" s="32" t="s">
        <v>15</v>
      </c>
      <c r="G22" s="33">
        <v>129</v>
      </c>
      <c r="H22" s="34">
        <f>I22/G22</f>
        <v>1</v>
      </c>
      <c r="I22" s="35">
        <v>129</v>
      </c>
    </row>
    <row r="23" ht="12.75" customHeight="1">
      <c r="B23" s="36"/>
      <c r="C23" s="37" t="s">
        <v>20</v>
      </c>
      <c r="D23" s="38"/>
      <c r="E23" s="38"/>
      <c r="F23" s="39"/>
      <c r="G23" s="40"/>
      <c r="H23" s="40"/>
      <c r="I23" s="41">
        <f>SUM(I19:I22)</f>
        <v>516</v>
      </c>
    </row>
    <row r="24" ht="9" customHeight="1">
      <c r="B24" s="22"/>
      <c r="C24" s="23"/>
      <c r="D24" s="23"/>
      <c r="E24" s="23"/>
      <c r="F24" s="23"/>
      <c r="G24" s="23"/>
      <c r="H24" s="23"/>
      <c r="I24" s="24"/>
    </row>
    <row r="25" ht="12.75" customHeight="1">
      <c r="B25" s="25" t="s">
        <v>30</v>
      </c>
      <c r="C25" s="26"/>
      <c r="D25" s="26"/>
      <c r="E25" s="26"/>
      <c r="F25" s="26"/>
      <c r="G25" s="26"/>
      <c r="H25" s="26"/>
      <c r="I25" s="27"/>
    </row>
    <row r="26" ht="12.75" customHeight="1">
      <c r="B26" s="28" t="s">
        <v>31</v>
      </c>
      <c r="C26" s="29" t="s">
        <v>32</v>
      </c>
      <c r="D26" s="30"/>
      <c r="E26" s="31"/>
      <c r="F26" s="32" t="s">
        <v>15</v>
      </c>
      <c r="G26" s="33">
        <v>129</v>
      </c>
      <c r="H26" s="34">
        <f>I26/G26</f>
        <v>1</v>
      </c>
      <c r="I26" s="35">
        <v>129</v>
      </c>
    </row>
    <row r="27" ht="12.75" customHeight="1">
      <c r="B27" s="28" t="s">
        <v>33</v>
      </c>
      <c r="C27" s="29" t="s">
        <v>34</v>
      </c>
      <c r="D27" s="30"/>
      <c r="E27" s="31"/>
      <c r="F27" s="32" t="s">
        <v>15</v>
      </c>
      <c r="G27" s="33">
        <v>129</v>
      </c>
      <c r="H27" s="34">
        <f>I27/G27</f>
        <v>1</v>
      </c>
      <c r="I27" s="35">
        <v>129</v>
      </c>
    </row>
    <row r="28" ht="12.75" customHeight="1">
      <c r="B28" s="28" t="s">
        <v>35</v>
      </c>
      <c r="C28" s="29" t="s">
        <v>36</v>
      </c>
      <c r="D28" s="30"/>
      <c r="E28" s="31"/>
      <c r="F28" s="32" t="s">
        <v>15</v>
      </c>
      <c r="G28" s="33">
        <v>129</v>
      </c>
      <c r="H28" s="34">
        <f>I28/G28</f>
        <v>1</v>
      </c>
      <c r="I28" s="35">
        <v>129</v>
      </c>
    </row>
    <row r="29" ht="12.75" customHeight="1">
      <c r="B29" s="28" t="s">
        <v>37</v>
      </c>
      <c r="C29" s="29" t="s">
        <v>38</v>
      </c>
      <c r="D29" s="30"/>
      <c r="E29" s="31"/>
      <c r="F29" s="32" t="s">
        <v>15</v>
      </c>
      <c r="G29" s="33">
        <v>1</v>
      </c>
      <c r="H29" s="34">
        <f>I29/G29</f>
        <v>1</v>
      </c>
      <c r="I29" s="35">
        <v>1</v>
      </c>
    </row>
    <row r="30" ht="12.75" customHeight="1">
      <c r="B30" s="36"/>
      <c r="C30" s="37" t="s">
        <v>20</v>
      </c>
      <c r="D30" s="38"/>
      <c r="E30" s="38"/>
      <c r="F30" s="39"/>
      <c r="G30" s="40"/>
      <c r="H30" s="40"/>
      <c r="I30" s="41">
        <f>SUM(I26:I29)</f>
        <v>388</v>
      </c>
    </row>
    <row r="31" ht="9" customHeight="1">
      <c r="B31" s="22"/>
      <c r="C31" s="23"/>
      <c r="D31" s="23"/>
      <c r="E31" s="23"/>
      <c r="F31" s="23"/>
      <c r="G31" s="23"/>
      <c r="H31" s="23"/>
      <c r="I31" s="24"/>
    </row>
    <row r="32" ht="12.75" customHeight="1">
      <c r="B32" s="25" t="s">
        <v>39</v>
      </c>
      <c r="C32" s="26"/>
      <c r="D32" s="26"/>
      <c r="E32" s="26"/>
      <c r="F32" s="26"/>
      <c r="G32" s="26"/>
      <c r="H32" s="26"/>
      <c r="I32" s="27"/>
    </row>
    <row r="33" ht="12.75" customHeight="1">
      <c r="B33" s="28" t="s">
        <v>40</v>
      </c>
      <c r="C33" s="29" t="s">
        <v>41</v>
      </c>
      <c r="D33" s="30"/>
      <c r="E33" s="31"/>
      <c r="F33" s="32" t="s">
        <v>15</v>
      </c>
      <c r="G33" s="33">
        <v>129</v>
      </c>
      <c r="H33" s="34">
        <f>I33/G33</f>
        <v>1</v>
      </c>
      <c r="I33" s="35">
        <v>129</v>
      </c>
    </row>
    <row r="34" ht="12.75" customHeight="1">
      <c r="B34" s="28" t="s">
        <v>42</v>
      </c>
      <c r="C34" s="29" t="s">
        <v>43</v>
      </c>
      <c r="D34" s="30"/>
      <c r="E34" s="31"/>
      <c r="F34" s="32" t="s">
        <v>15</v>
      </c>
      <c r="G34" s="33">
        <v>139</v>
      </c>
      <c r="H34" s="34">
        <f>I34/G34</f>
        <v>1.2158273381294964</v>
      </c>
      <c r="I34" s="35">
        <v>169</v>
      </c>
    </row>
    <row r="35" ht="12.75" customHeight="1">
      <c r="B35" s="28" t="s">
        <v>44</v>
      </c>
      <c r="C35" s="29" t="s">
        <v>45</v>
      </c>
      <c r="D35" s="30"/>
      <c r="E35" s="31"/>
      <c r="F35" s="32" t="s">
        <v>15</v>
      </c>
      <c r="G35" s="33">
        <v>129</v>
      </c>
      <c r="H35" s="34">
        <f>I35/G35</f>
        <v>1</v>
      </c>
      <c r="I35" s="35">
        <v>129</v>
      </c>
    </row>
    <row r="36" ht="12.75" customHeight="1">
      <c r="B36" s="36"/>
      <c r="C36" s="37" t="s">
        <v>20</v>
      </c>
      <c r="D36" s="38"/>
      <c r="E36" s="38"/>
      <c r="F36" s="39"/>
      <c r="G36" s="40"/>
      <c r="H36" s="40"/>
      <c r="I36" s="41">
        <f>SUM(I33:I35)</f>
        <v>427</v>
      </c>
    </row>
    <row r="37" ht="9" customHeight="1">
      <c r="B37" s="22"/>
      <c r="C37" s="23"/>
      <c r="D37" s="23"/>
      <c r="E37" s="23"/>
      <c r="F37" s="23"/>
      <c r="G37" s="23"/>
      <c r="H37" s="23"/>
      <c r="I37" s="24"/>
    </row>
    <row r="38" ht="12.75" customHeight="1">
      <c r="B38" s="25" t="s">
        <v>46</v>
      </c>
      <c r="C38" s="26"/>
      <c r="D38" s="26"/>
      <c r="E38" s="26"/>
      <c r="F38" s="26"/>
      <c r="G38" s="26"/>
      <c r="H38" s="26"/>
      <c r="I38" s="27"/>
    </row>
    <row r="39" ht="12.75" customHeight="1">
      <c r="B39" s="28"/>
      <c r="C39" s="29" t="s">
        <v>47</v>
      </c>
      <c r="D39" s="30"/>
      <c r="E39" s="31"/>
      <c r="F39" s="32" t="s">
        <v>15</v>
      </c>
      <c r="G39" s="33">
        <v>1</v>
      </c>
      <c r="H39" s="34">
        <f>I39/G39</f>
        <v>1</v>
      </c>
      <c r="I39" s="35">
        <v>1</v>
      </c>
    </row>
    <row r="40" ht="12.75" customHeight="1">
      <c r="B40" s="36"/>
      <c r="C40" s="37" t="s">
        <v>20</v>
      </c>
      <c r="D40" s="38"/>
      <c r="E40" s="38"/>
      <c r="F40" s="39"/>
      <c r="G40" s="40"/>
      <c r="H40" s="40"/>
      <c r="I40" s="41">
        <f>SUM(I39)</f>
        <v>1</v>
      </c>
    </row>
    <row r="41" ht="9" customHeight="1">
      <c r="B41" s="22"/>
      <c r="C41" s="23"/>
      <c r="D41" s="23"/>
      <c r="E41" s="23"/>
      <c r="F41" s="23"/>
      <c r="G41" s="23"/>
      <c r="H41" s="23"/>
      <c r="I41" s="24"/>
    </row>
    <row r="42" ht="12.75" customHeight="1">
      <c r="B42" s="25" t="s">
        <v>48</v>
      </c>
      <c r="C42" s="26"/>
      <c r="D42" s="26"/>
      <c r="E42" s="26"/>
      <c r="F42" s="26"/>
      <c r="G42" s="26"/>
      <c r="H42" s="26"/>
      <c r="I42" s="27"/>
    </row>
    <row r="43" ht="12.75" customHeight="1">
      <c r="B43" s="28" t="s">
        <v>49</v>
      </c>
      <c r="C43" s="29" t="s">
        <v>50</v>
      </c>
      <c r="D43" s="30"/>
      <c r="E43" s="31"/>
      <c r="F43" s="32" t="s">
        <v>15</v>
      </c>
      <c r="G43" s="33">
        <v>129</v>
      </c>
      <c r="H43" s="34">
        <f>I43/G43</f>
        <v>1</v>
      </c>
      <c r="I43" s="35">
        <v>129</v>
      </c>
    </row>
    <row r="44" ht="12.75" customHeight="1">
      <c r="B44" s="28" t="s">
        <v>51</v>
      </c>
      <c r="C44" s="29" t="s">
        <v>52</v>
      </c>
      <c r="D44" s="30"/>
      <c r="E44" s="31"/>
      <c r="F44" s="32" t="s">
        <v>15</v>
      </c>
      <c r="G44" s="33">
        <v>129</v>
      </c>
      <c r="H44" s="34">
        <f>I44/G44</f>
        <v>1</v>
      </c>
      <c r="I44" s="35">
        <v>129</v>
      </c>
    </row>
    <row r="45" ht="12.75" customHeight="1">
      <c r="B45" s="28" t="s">
        <v>53</v>
      </c>
      <c r="C45" s="29" t="s">
        <v>54</v>
      </c>
      <c r="D45" s="30"/>
      <c r="E45" s="31"/>
      <c r="F45" s="32" t="s">
        <v>15</v>
      </c>
      <c r="G45" s="33">
        <v>129</v>
      </c>
      <c r="H45" s="34">
        <f>I45/G45</f>
        <v>1</v>
      </c>
      <c r="I45" s="35">
        <v>129</v>
      </c>
    </row>
    <row r="46" ht="12.75" customHeight="1">
      <c r="B46" s="28" t="s">
        <v>55</v>
      </c>
      <c r="C46" s="29" t="s">
        <v>56</v>
      </c>
      <c r="D46" s="30"/>
      <c r="E46" s="31"/>
      <c r="F46" s="32" t="s">
        <v>15</v>
      </c>
      <c r="G46" s="33">
        <v>129</v>
      </c>
      <c r="H46" s="34">
        <f>I46/G46</f>
        <v>1</v>
      </c>
      <c r="I46" s="35">
        <v>129</v>
      </c>
    </row>
    <row r="47" ht="12.75" customHeight="1">
      <c r="B47" s="28" t="s">
        <v>57</v>
      </c>
      <c r="C47" s="29" t="s">
        <v>58</v>
      </c>
      <c r="D47" s="30"/>
      <c r="E47" s="31"/>
      <c r="F47" s="32" t="s">
        <v>15</v>
      </c>
      <c r="G47" s="33">
        <v>129</v>
      </c>
      <c r="H47" s="34">
        <f>I47/G47</f>
        <v>1</v>
      </c>
      <c r="I47" s="35">
        <v>129</v>
      </c>
    </row>
    <row r="48" ht="12.75" customHeight="1">
      <c r="B48" s="28" t="s">
        <v>59</v>
      </c>
      <c r="C48" s="29" t="s">
        <v>60</v>
      </c>
      <c r="D48" s="30"/>
      <c r="E48" s="31"/>
      <c r="F48" s="32" t="s">
        <v>15</v>
      </c>
      <c r="G48" s="33">
        <v>129</v>
      </c>
      <c r="H48" s="34">
        <f>I48/G48</f>
        <v>1</v>
      </c>
      <c r="I48" s="35">
        <v>129</v>
      </c>
    </row>
    <row r="49" ht="12.75" customHeight="1">
      <c r="B49" s="28" t="s">
        <v>61</v>
      </c>
      <c r="C49" s="29" t="s">
        <v>62</v>
      </c>
      <c r="D49" s="30"/>
      <c r="E49" s="31"/>
      <c r="F49" s="32" t="s">
        <v>15</v>
      </c>
      <c r="G49" s="33">
        <v>129</v>
      </c>
      <c r="H49" s="34">
        <f>I49/G49</f>
        <v>1</v>
      </c>
      <c r="I49" s="35">
        <v>129</v>
      </c>
    </row>
    <row r="50" ht="12.75" customHeight="1">
      <c r="B50" s="36"/>
      <c r="C50" s="37" t="s">
        <v>20</v>
      </c>
      <c r="D50" s="38"/>
      <c r="E50" s="38"/>
      <c r="F50" s="39"/>
      <c r="G50" s="40"/>
      <c r="H50" s="40"/>
      <c r="I50" s="41">
        <f>SUM(I43:I49)</f>
        <v>903</v>
      </c>
    </row>
    <row r="51" ht="9" customHeight="1">
      <c r="B51" s="22"/>
      <c r="C51" s="23"/>
      <c r="D51" s="23"/>
      <c r="E51" s="23"/>
      <c r="F51" s="23"/>
      <c r="G51" s="23"/>
      <c r="H51" s="23"/>
      <c r="I51" s="24"/>
    </row>
    <row r="52" ht="12.75" customHeight="1">
      <c r="B52" s="25" t="s">
        <v>63</v>
      </c>
      <c r="C52" s="26"/>
      <c r="D52" s="26"/>
      <c r="E52" s="26"/>
      <c r="F52" s="26"/>
      <c r="G52" s="26"/>
      <c r="H52" s="26"/>
      <c r="I52" s="27"/>
    </row>
    <row r="53" ht="12.75" customHeight="1">
      <c r="B53" s="28" t="s">
        <v>64</v>
      </c>
      <c r="C53" s="29" t="s">
        <v>65</v>
      </c>
      <c r="D53" s="30"/>
      <c r="E53" s="31"/>
      <c r="F53" s="32" t="s">
        <v>15</v>
      </c>
      <c r="G53" s="33">
        <v>530</v>
      </c>
      <c r="H53" s="34">
        <f>I53/G53</f>
        <v>10</v>
      </c>
      <c r="I53" s="35">
        <v>5300</v>
      </c>
    </row>
    <row r="54" ht="12.75" customHeight="1">
      <c r="B54" s="28" t="s">
        <v>66</v>
      </c>
      <c r="C54" s="29" t="s">
        <v>67</v>
      </c>
      <c r="D54" s="30"/>
      <c r="E54" s="31"/>
      <c r="F54" s="32" t="s">
        <v>15</v>
      </c>
      <c r="G54" s="33">
        <v>179</v>
      </c>
      <c r="H54" s="34">
        <f>I54/G54</f>
        <v>12.793296089385475</v>
      </c>
      <c r="I54" s="35">
        <v>2290</v>
      </c>
    </row>
    <row r="55" ht="12.75" customHeight="1">
      <c r="B55" s="28" t="s">
        <v>68</v>
      </c>
      <c r="C55" s="29" t="s">
        <v>69</v>
      </c>
      <c r="D55" s="30"/>
      <c r="E55" s="31"/>
      <c r="F55" s="32" t="s">
        <v>15</v>
      </c>
      <c r="G55" s="33">
        <v>129</v>
      </c>
      <c r="H55" s="34">
        <f>I55/G55</f>
        <v>1</v>
      </c>
      <c r="I55" s="35">
        <v>129</v>
      </c>
    </row>
    <row r="56" ht="12.75" customHeight="1">
      <c r="B56" s="28" t="s">
        <v>70</v>
      </c>
      <c r="C56" s="29" t="s">
        <v>71</v>
      </c>
      <c r="D56" s="30"/>
      <c r="E56" s="31"/>
      <c r="F56" s="32" t="s">
        <v>15</v>
      </c>
      <c r="G56" s="33">
        <v>169</v>
      </c>
      <c r="H56" s="34">
        <f>I56/G56</f>
        <v>2.8934911242603549</v>
      </c>
      <c r="I56" s="35">
        <v>489</v>
      </c>
    </row>
    <row r="57" ht="12.75" customHeight="1">
      <c r="B57" s="28" t="s">
        <v>72</v>
      </c>
      <c r="C57" s="29" t="s">
        <v>73</v>
      </c>
      <c r="D57" s="30"/>
      <c r="E57" s="31"/>
      <c r="F57" s="32" t="s">
        <v>15</v>
      </c>
      <c r="G57" s="33">
        <v>1</v>
      </c>
      <c r="H57" s="34">
        <f>I57/G57</f>
        <v>1</v>
      </c>
      <c r="I57" s="35">
        <v>1</v>
      </c>
    </row>
    <row r="58" ht="12.75" customHeight="1">
      <c r="B58" s="28" t="s">
        <v>74</v>
      </c>
      <c r="C58" s="29" t="s">
        <v>75</v>
      </c>
      <c r="D58" s="30"/>
      <c r="E58" s="31"/>
      <c r="F58" s="32" t="s">
        <v>15</v>
      </c>
      <c r="G58" s="33">
        <v>1</v>
      </c>
      <c r="H58" s="34">
        <f>I58/G58</f>
        <v>1</v>
      </c>
      <c r="I58" s="35">
        <v>1</v>
      </c>
    </row>
    <row r="59" ht="12.75" customHeight="1">
      <c r="B59" s="28"/>
      <c r="C59" s="29" t="s">
        <v>76</v>
      </c>
      <c r="D59" s="30"/>
      <c r="E59" s="31"/>
      <c r="F59" s="32" t="s">
        <v>15</v>
      </c>
      <c r="G59" s="33">
        <v>1</v>
      </c>
      <c r="H59" s="34">
        <f>I59/G59</f>
        <v>1</v>
      </c>
      <c r="I59" s="35">
        <v>1</v>
      </c>
    </row>
    <row r="60" ht="12.75" customHeight="1">
      <c r="B60" s="36"/>
      <c r="C60" s="37" t="s">
        <v>20</v>
      </c>
      <c r="D60" s="38"/>
      <c r="E60" s="38"/>
      <c r="F60" s="39"/>
      <c r="G60" s="40"/>
      <c r="H60" s="40"/>
      <c r="I60" s="41">
        <f>SUM(I53:I59)</f>
        <v>8211</v>
      </c>
    </row>
    <row r="61" ht="9" customHeight="1">
      <c r="B61" s="22"/>
      <c r="C61" s="23"/>
      <c r="D61" s="23"/>
      <c r="E61" s="23"/>
      <c r="F61" s="23"/>
      <c r="G61" s="23"/>
      <c r="H61" s="23"/>
      <c r="I61" s="24"/>
    </row>
    <row r="62" ht="12.75" customHeight="1">
      <c r="B62" s="25" t="s">
        <v>77</v>
      </c>
      <c r="C62" s="26"/>
      <c r="D62" s="26"/>
      <c r="E62" s="26"/>
      <c r="F62" s="26"/>
      <c r="G62" s="26"/>
      <c r="H62" s="26"/>
      <c r="I62" s="27"/>
    </row>
    <row r="63" ht="12.75" customHeight="1">
      <c r="B63" s="28" t="s">
        <v>78</v>
      </c>
      <c r="C63" s="29" t="s">
        <v>79</v>
      </c>
      <c r="D63" s="30"/>
      <c r="E63" s="31"/>
      <c r="F63" s="32" t="s">
        <v>15</v>
      </c>
      <c r="G63" s="33">
        <v>189</v>
      </c>
      <c r="H63" s="34">
        <f>I63/G63</f>
        <v>10.206349206349206</v>
      </c>
      <c r="I63" s="35">
        <v>1929</v>
      </c>
    </row>
    <row r="64" ht="12.75" customHeight="1">
      <c r="B64" s="28" t="s">
        <v>80</v>
      </c>
      <c r="C64" s="29" t="s">
        <v>81</v>
      </c>
      <c r="D64" s="30"/>
      <c r="E64" s="31"/>
      <c r="F64" s="32" t="s">
        <v>15</v>
      </c>
      <c r="G64" s="33">
        <v>129</v>
      </c>
      <c r="H64" s="34">
        <f>I64/G64</f>
        <v>1</v>
      </c>
      <c r="I64" s="35">
        <v>129</v>
      </c>
    </row>
    <row r="65" ht="12.75" customHeight="1">
      <c r="B65" s="28" t="s">
        <v>82</v>
      </c>
      <c r="C65" s="29" t="s">
        <v>83</v>
      </c>
      <c r="D65" s="30"/>
      <c r="E65" s="31"/>
      <c r="F65" s="32" t="s">
        <v>15</v>
      </c>
      <c r="G65" s="33">
        <v>149</v>
      </c>
      <c r="H65" s="34">
        <f>I65/G65</f>
        <v>1.5369127516778522</v>
      </c>
      <c r="I65" s="35">
        <v>229</v>
      </c>
    </row>
    <row r="66" ht="12.75" customHeight="1">
      <c r="B66" s="28" t="s">
        <v>84</v>
      </c>
      <c r="C66" s="29" t="s">
        <v>85</v>
      </c>
      <c r="D66" s="30"/>
      <c r="E66" s="31"/>
      <c r="F66" s="32" t="s">
        <v>15</v>
      </c>
      <c r="G66" s="33">
        <v>159</v>
      </c>
      <c r="H66" s="34">
        <f>I66/G66</f>
        <v>2.3207547169811322</v>
      </c>
      <c r="I66" s="35">
        <v>369</v>
      </c>
    </row>
    <row r="67" ht="12.75" customHeight="1">
      <c r="B67" s="36"/>
      <c r="C67" s="37" t="s">
        <v>20</v>
      </c>
      <c r="D67" s="38"/>
      <c r="E67" s="38"/>
      <c r="F67" s="39"/>
      <c r="G67" s="40"/>
      <c r="H67" s="40"/>
      <c r="I67" s="41">
        <f>SUM(I63:I66)</f>
        <v>2656</v>
      </c>
    </row>
    <row r="68" ht="9" customHeight="1">
      <c r="B68" s="22"/>
      <c r="C68" s="23"/>
      <c r="D68" s="23"/>
      <c r="E68" s="23"/>
      <c r="F68" s="23"/>
      <c r="G68" s="23"/>
      <c r="H68" s="23"/>
      <c r="I68" s="24"/>
    </row>
    <row r="69" ht="12.75" customHeight="1">
      <c r="B69" s="25" t="s">
        <v>86</v>
      </c>
      <c r="C69" s="26"/>
      <c r="D69" s="26"/>
      <c r="E69" s="26"/>
      <c r="F69" s="26"/>
      <c r="G69" s="26"/>
      <c r="H69" s="26"/>
      <c r="I69" s="27"/>
    </row>
    <row r="70" ht="12.75" customHeight="1">
      <c r="B70" s="28" t="s">
        <v>87</v>
      </c>
      <c r="C70" s="29" t="s">
        <v>88</v>
      </c>
      <c r="D70" s="30"/>
      <c r="E70" s="31"/>
      <c r="F70" s="32" t="s">
        <v>15</v>
      </c>
      <c r="G70" s="33">
        <v>129</v>
      </c>
      <c r="H70" s="34">
        <f>I70/G70</f>
        <v>1</v>
      </c>
      <c r="I70" s="35">
        <v>129</v>
      </c>
    </row>
    <row r="71" ht="12.75" customHeight="1">
      <c r="B71" s="28" t="s">
        <v>89</v>
      </c>
      <c r="C71" s="29" t="s">
        <v>90</v>
      </c>
      <c r="D71" s="30"/>
      <c r="E71" s="31"/>
      <c r="F71" s="32" t="s">
        <v>15</v>
      </c>
      <c r="G71" s="33">
        <v>129</v>
      </c>
      <c r="H71" s="34">
        <f>I71/G71</f>
        <v>1</v>
      </c>
      <c r="I71" s="35">
        <v>129</v>
      </c>
    </row>
    <row r="72" ht="12.75" customHeight="1">
      <c r="B72" s="28"/>
      <c r="C72" s="29" t="s">
        <v>91</v>
      </c>
      <c r="D72" s="30"/>
      <c r="E72" s="31"/>
      <c r="F72" s="32" t="s">
        <v>15</v>
      </c>
      <c r="G72" s="33">
        <v>10000</v>
      </c>
      <c r="H72" s="34">
        <f>I72/G72</f>
        <v>50</v>
      </c>
      <c r="I72" s="35">
        <v>500000</v>
      </c>
    </row>
    <row r="73" ht="12.75" customHeight="1">
      <c r="B73" s="36"/>
      <c r="C73" s="37" t="s">
        <v>20</v>
      </c>
      <c r="D73" s="38"/>
      <c r="E73" s="38"/>
      <c r="F73" s="39"/>
      <c r="G73" s="40"/>
      <c r="H73" s="40"/>
      <c r="I73" s="41">
        <f>SUM(I70:I72)</f>
        <v>500258</v>
      </c>
    </row>
    <row r="74" ht="9" customHeight="1">
      <c r="B74" s="22"/>
      <c r="C74" s="23"/>
      <c r="D74" s="23"/>
      <c r="E74" s="23"/>
      <c r="F74" s="23"/>
      <c r="G74" s="23"/>
      <c r="H74" s="23"/>
      <c r="I74" s="24"/>
    </row>
    <row r="75" ht="12.75" customHeight="1">
      <c r="B75" s="25" t="s">
        <v>92</v>
      </c>
      <c r="C75" s="26"/>
      <c r="D75" s="26"/>
      <c r="E75" s="26"/>
      <c r="F75" s="26"/>
      <c r="G75" s="26"/>
      <c r="H75" s="26"/>
      <c r="I75" s="27"/>
    </row>
    <row r="76" ht="12.75" customHeight="1">
      <c r="B76" s="28" t="s">
        <v>93</v>
      </c>
      <c r="C76" s="29" t="s">
        <v>94</v>
      </c>
      <c r="D76" s="30"/>
      <c r="E76" s="31"/>
      <c r="F76" s="32" t="s">
        <v>15</v>
      </c>
      <c r="G76" s="33">
        <v>129</v>
      </c>
      <c r="H76" s="34">
        <f>I76/G76</f>
        <v>1</v>
      </c>
      <c r="I76" s="35">
        <v>129</v>
      </c>
    </row>
    <row r="77" ht="12.75" customHeight="1">
      <c r="B77" s="28" t="s">
        <v>95</v>
      </c>
      <c r="C77" s="29" t="s">
        <v>96</v>
      </c>
      <c r="D77" s="30"/>
      <c r="E77" s="31"/>
      <c r="F77" s="32" t="s">
        <v>15</v>
      </c>
      <c r="G77" s="33">
        <v>129</v>
      </c>
      <c r="H77" s="34">
        <f>I77/G77</f>
        <v>1</v>
      </c>
      <c r="I77" s="35">
        <v>129</v>
      </c>
    </row>
    <row r="78" ht="12.75" customHeight="1">
      <c r="B78" s="28" t="s">
        <v>97</v>
      </c>
      <c r="C78" s="29" t="s">
        <v>98</v>
      </c>
      <c r="D78" s="30"/>
      <c r="E78" s="31"/>
      <c r="F78" s="32" t="s">
        <v>15</v>
      </c>
      <c r="G78" s="33">
        <v>129</v>
      </c>
      <c r="H78" s="34">
        <f>I78/G78</f>
        <v>1</v>
      </c>
      <c r="I78" s="35">
        <v>129</v>
      </c>
    </row>
    <row r="79" ht="12.75" customHeight="1">
      <c r="B79" s="28" t="s">
        <v>99</v>
      </c>
      <c r="C79" s="29" t="s">
        <v>100</v>
      </c>
      <c r="D79" s="30"/>
      <c r="E79" s="31"/>
      <c r="F79" s="32" t="s">
        <v>15</v>
      </c>
      <c r="G79" s="33">
        <v>1</v>
      </c>
      <c r="H79" s="34">
        <f>I79/G79</f>
        <v>1</v>
      </c>
      <c r="I79" s="35">
        <v>1</v>
      </c>
    </row>
    <row r="80" ht="12.75" customHeight="1">
      <c r="B80" s="36"/>
      <c r="C80" s="37" t="s">
        <v>20</v>
      </c>
      <c r="D80" s="38"/>
      <c r="E80" s="38"/>
      <c r="F80" s="39"/>
      <c r="G80" s="40"/>
      <c r="H80" s="40"/>
      <c r="I80" s="41">
        <f>SUM(I76:I79)</f>
        <v>388</v>
      </c>
    </row>
    <row r="81" ht="9" customHeight="1">
      <c r="B81" s="22"/>
      <c r="C81" s="23"/>
      <c r="D81" s="23"/>
      <c r="E81" s="23"/>
      <c r="F81" s="23"/>
      <c r="G81" s="23"/>
      <c r="H81" s="23"/>
      <c r="I81" s="24"/>
    </row>
    <row r="82" ht="12.75" customHeight="1">
      <c r="B82" s="25" t="s">
        <v>101</v>
      </c>
      <c r="C82" s="26"/>
      <c r="D82" s="26"/>
      <c r="E82" s="26"/>
      <c r="F82" s="26"/>
      <c r="G82" s="26"/>
      <c r="H82" s="26"/>
      <c r="I82" s="27"/>
    </row>
    <row r="83" ht="12.75" customHeight="1">
      <c r="B83" s="28" t="s">
        <v>102</v>
      </c>
      <c r="C83" s="29" t="s">
        <v>103</v>
      </c>
      <c r="D83" s="30"/>
      <c r="E83" s="31"/>
      <c r="F83" s="32" t="s">
        <v>15</v>
      </c>
      <c r="G83" s="33">
        <v>129</v>
      </c>
      <c r="H83" s="34">
        <f>I83/G83</f>
        <v>1</v>
      </c>
      <c r="I83" s="35">
        <v>129</v>
      </c>
    </row>
    <row r="84" ht="12.75" customHeight="1">
      <c r="B84" s="28" t="s">
        <v>104</v>
      </c>
      <c r="C84" s="29" t="s">
        <v>105</v>
      </c>
      <c r="D84" s="30"/>
      <c r="E84" s="31"/>
      <c r="F84" s="32" t="s">
        <v>15</v>
      </c>
      <c r="G84" s="33">
        <v>129</v>
      </c>
      <c r="H84" s="34">
        <f>I84/G84</f>
        <v>11</v>
      </c>
      <c r="I84" s="35">
        <v>1419</v>
      </c>
    </row>
    <row r="85" ht="12.75" customHeight="1">
      <c r="B85" s="28" t="s">
        <v>106</v>
      </c>
      <c r="C85" s="29" t="s">
        <v>107</v>
      </c>
      <c r="D85" s="30"/>
      <c r="E85" s="31"/>
      <c r="F85" s="32" t="s">
        <v>15</v>
      </c>
      <c r="G85" s="33">
        <v>129</v>
      </c>
      <c r="H85" s="34">
        <f>I85/G85</f>
        <v>1</v>
      </c>
      <c r="I85" s="35">
        <v>129</v>
      </c>
    </row>
    <row r="86" ht="12.75" customHeight="1">
      <c r="B86" s="28" t="s">
        <v>108</v>
      </c>
      <c r="C86" s="29" t="s">
        <v>109</v>
      </c>
      <c r="D86" s="30"/>
      <c r="E86" s="31"/>
      <c r="F86" s="32" t="s">
        <v>15</v>
      </c>
      <c r="G86" s="33">
        <v>129</v>
      </c>
      <c r="H86" s="34">
        <f>I86/G86</f>
        <v>1</v>
      </c>
      <c r="I86" s="35">
        <v>129</v>
      </c>
    </row>
    <row r="87" ht="12.75" customHeight="1">
      <c r="B87" s="28" t="s">
        <v>110</v>
      </c>
      <c r="C87" s="29" t="s">
        <v>111</v>
      </c>
      <c r="D87" s="30"/>
      <c r="E87" s="31"/>
      <c r="F87" s="32" t="s">
        <v>15</v>
      </c>
      <c r="G87" s="33">
        <v>129</v>
      </c>
      <c r="H87" s="34">
        <f>I87/G87</f>
        <v>1</v>
      </c>
      <c r="I87" s="35">
        <v>129</v>
      </c>
    </row>
    <row r="88" ht="12.75" customHeight="1">
      <c r="B88" s="28" t="s">
        <v>112</v>
      </c>
      <c r="C88" s="29" t="s">
        <v>113</v>
      </c>
      <c r="D88" s="30"/>
      <c r="E88" s="31"/>
      <c r="F88" s="32" t="s">
        <v>15</v>
      </c>
      <c r="G88" s="33">
        <v>129</v>
      </c>
      <c r="H88" s="34">
        <f>I88/G88</f>
        <v>1</v>
      </c>
      <c r="I88" s="35">
        <v>129</v>
      </c>
    </row>
    <row r="89" ht="12.75" customHeight="1">
      <c r="B89" s="36"/>
      <c r="C89" s="37" t="s">
        <v>20</v>
      </c>
      <c r="D89" s="38"/>
      <c r="E89" s="38"/>
      <c r="F89" s="39"/>
      <c r="G89" s="40"/>
      <c r="H89" s="40"/>
      <c r="I89" s="41">
        <f>SUM(I83:I88)</f>
        <v>2064</v>
      </c>
    </row>
    <row r="90" ht="9" customHeight="1">
      <c r="B90" s="22"/>
      <c r="C90" s="23"/>
      <c r="D90" s="23"/>
      <c r="E90" s="23"/>
      <c r="F90" s="23"/>
      <c r="G90" s="23"/>
      <c r="H90" s="23"/>
      <c r="I90" s="24"/>
    </row>
    <row r="91" ht="12.75" customHeight="1">
      <c r="B91" s="25" t="s">
        <v>114</v>
      </c>
      <c r="C91" s="26"/>
      <c r="D91" s="26"/>
      <c r="E91" s="26"/>
      <c r="F91" s="26"/>
      <c r="G91" s="26"/>
      <c r="H91" s="26"/>
      <c r="I91" s="27"/>
    </row>
    <row r="92" ht="12.75" customHeight="1">
      <c r="B92" s="28" t="s">
        <v>115</v>
      </c>
      <c r="C92" s="29" t="s">
        <v>116</v>
      </c>
      <c r="D92" s="30"/>
      <c r="E92" s="31"/>
      <c r="F92" s="32" t="s">
        <v>15</v>
      </c>
      <c r="G92" s="33">
        <v>129</v>
      </c>
      <c r="H92" s="34">
        <f>I92/G92</f>
        <v>1</v>
      </c>
      <c r="I92" s="35">
        <v>129</v>
      </c>
    </row>
    <row r="93" ht="12.75" customHeight="1">
      <c r="B93" s="28" t="s">
        <v>117</v>
      </c>
      <c r="C93" s="29" t="s">
        <v>118</v>
      </c>
      <c r="D93" s="30"/>
      <c r="E93" s="31"/>
      <c r="F93" s="32" t="s">
        <v>15</v>
      </c>
      <c r="G93" s="33">
        <v>129</v>
      </c>
      <c r="H93" s="34">
        <f>I93/G93</f>
        <v>1</v>
      </c>
      <c r="I93" s="35">
        <v>129</v>
      </c>
    </row>
    <row r="94" ht="12.75" customHeight="1">
      <c r="B94" s="28" t="s">
        <v>119</v>
      </c>
      <c r="C94" s="29" t="s">
        <v>120</v>
      </c>
      <c r="D94" s="30"/>
      <c r="E94" s="31"/>
      <c r="F94" s="32" t="s">
        <v>15</v>
      </c>
      <c r="G94" s="33">
        <v>129</v>
      </c>
      <c r="H94" s="34">
        <f>I94/G94</f>
        <v>1</v>
      </c>
      <c r="I94" s="35">
        <v>129</v>
      </c>
    </row>
    <row r="95" ht="12.75" customHeight="1">
      <c r="B95" s="28" t="s">
        <v>121</v>
      </c>
      <c r="C95" s="29" t="s">
        <v>122</v>
      </c>
      <c r="D95" s="30"/>
      <c r="E95" s="31"/>
      <c r="F95" s="32" t="s">
        <v>15</v>
      </c>
      <c r="G95" s="33">
        <v>129</v>
      </c>
      <c r="H95" s="34">
        <f>I95/G95</f>
        <v>1</v>
      </c>
      <c r="I95" s="35">
        <v>129</v>
      </c>
    </row>
    <row r="96" ht="12.75" customHeight="1">
      <c r="B96" s="28" t="s">
        <v>123</v>
      </c>
      <c r="C96" s="29" t="s">
        <v>124</v>
      </c>
      <c r="D96" s="30"/>
      <c r="E96" s="31"/>
      <c r="F96" s="32" t="s">
        <v>15</v>
      </c>
      <c r="G96" s="33">
        <v>129</v>
      </c>
      <c r="H96" s="34">
        <f>I96/G96</f>
        <v>1</v>
      </c>
      <c r="I96" s="35">
        <v>129</v>
      </c>
    </row>
    <row r="97" ht="12.75" customHeight="1">
      <c r="B97" s="28" t="s">
        <v>125</v>
      </c>
      <c r="C97" s="29" t="s">
        <v>126</v>
      </c>
      <c r="D97" s="30"/>
      <c r="E97" s="31"/>
      <c r="F97" s="32" t="s">
        <v>15</v>
      </c>
      <c r="G97" s="33">
        <v>129</v>
      </c>
      <c r="H97" s="34">
        <f>I97/G97</f>
        <v>1</v>
      </c>
      <c r="I97" s="35">
        <v>129</v>
      </c>
    </row>
    <row r="98" ht="12.75" customHeight="1">
      <c r="B98" s="28" t="s">
        <v>127</v>
      </c>
      <c r="C98" s="29" t="s">
        <v>128</v>
      </c>
      <c r="D98" s="30"/>
      <c r="E98" s="31"/>
      <c r="F98" s="32" t="s">
        <v>15</v>
      </c>
      <c r="G98" s="33">
        <v>129</v>
      </c>
      <c r="H98" s="34">
        <f>I98/G98</f>
        <v>1</v>
      </c>
      <c r="I98" s="35">
        <v>129</v>
      </c>
    </row>
    <row r="99" ht="12.75" customHeight="1">
      <c r="B99" s="36"/>
      <c r="C99" s="37" t="s">
        <v>20</v>
      </c>
      <c r="D99" s="38"/>
      <c r="E99" s="38"/>
      <c r="F99" s="39"/>
      <c r="G99" s="40"/>
      <c r="H99" s="40"/>
      <c r="I99" s="41">
        <f>SUM(I92:I98)</f>
        <v>903</v>
      </c>
    </row>
    <row r="100" ht="9" customHeight="1">
      <c r="B100" s="22"/>
      <c r="C100" s="23"/>
      <c r="D100" s="23"/>
      <c r="E100" s="23"/>
      <c r="F100" s="23"/>
      <c r="G100" s="23"/>
      <c r="H100" s="23"/>
      <c r="I100" s="24"/>
    </row>
    <row r="101" ht="12.75" customHeight="1">
      <c r="B101" s="25" t="s">
        <v>129</v>
      </c>
      <c r="C101" s="26"/>
      <c r="D101" s="26"/>
      <c r="E101" s="26"/>
      <c r="F101" s="26"/>
      <c r="G101" s="26"/>
      <c r="H101" s="26"/>
      <c r="I101" s="27"/>
    </row>
    <row r="102" ht="12.75" customHeight="1">
      <c r="B102" s="28" t="s">
        <v>130</v>
      </c>
      <c r="C102" s="29" t="s">
        <v>131</v>
      </c>
      <c r="D102" s="30"/>
      <c r="E102" s="31"/>
      <c r="F102" s="32" t="s">
        <v>15</v>
      </c>
      <c r="G102" s="33">
        <v>1</v>
      </c>
      <c r="H102" s="34">
        <f>I102/G102</f>
        <v>10</v>
      </c>
      <c r="I102" s="35">
        <v>10</v>
      </c>
    </row>
    <row r="103" ht="12.75" customHeight="1">
      <c r="B103" s="36"/>
      <c r="C103" s="37" t="s">
        <v>20</v>
      </c>
      <c r="D103" s="38"/>
      <c r="E103" s="38"/>
      <c r="F103" s="39"/>
      <c r="G103" s="40"/>
      <c r="H103" s="40"/>
      <c r="I103" s="41">
        <f>SUM(I102)</f>
        <v>10</v>
      </c>
    </row>
    <row r="104" ht="9" customHeight="1">
      <c r="B104" s="22"/>
      <c r="C104" s="23"/>
      <c r="D104" s="23"/>
      <c r="E104" s="23"/>
      <c r="F104" s="23"/>
      <c r="G104" s="23"/>
      <c r="H104" s="23"/>
      <c r="I104" s="24"/>
    </row>
    <row r="105" ht="12.75" customHeight="1">
      <c r="B105" s="25" t="s">
        <v>132</v>
      </c>
      <c r="C105" s="26"/>
      <c r="D105" s="26"/>
      <c r="E105" s="26"/>
      <c r="F105" s="26"/>
      <c r="G105" s="26"/>
      <c r="H105" s="26"/>
      <c r="I105" s="27"/>
    </row>
    <row r="106" ht="12.75" customHeight="1">
      <c r="B106" s="28" t="s">
        <v>133</v>
      </c>
      <c r="C106" s="29" t="s">
        <v>134</v>
      </c>
      <c r="D106" s="30"/>
      <c r="E106" s="31"/>
      <c r="F106" s="32" t="s">
        <v>15</v>
      </c>
      <c r="G106" s="33">
        <v>1</v>
      </c>
      <c r="H106" s="34">
        <f>I106/G106</f>
        <v>1</v>
      </c>
      <c r="I106" s="35">
        <v>1</v>
      </c>
    </row>
    <row r="107" ht="12.75" customHeight="1">
      <c r="B107" s="36"/>
      <c r="C107" s="37" t="s">
        <v>20</v>
      </c>
      <c r="D107" s="38"/>
      <c r="E107" s="38"/>
      <c r="F107" s="39"/>
      <c r="G107" s="40"/>
      <c r="H107" s="40"/>
      <c r="I107" s="41">
        <f>SUM(I106)</f>
        <v>1</v>
      </c>
    </row>
    <row r="108" ht="9" customHeight="1">
      <c r="B108" s="22"/>
      <c r="C108" s="23"/>
      <c r="D108" s="23"/>
      <c r="E108" s="23"/>
      <c r="F108" s="23"/>
      <c r="G108" s="23"/>
      <c r="H108" s="23"/>
      <c r="I108" s="24"/>
    </row>
    <row r="109" ht="12.75" customHeight="1">
      <c r="B109" s="25" t="s">
        <v>135</v>
      </c>
      <c r="C109" s="26"/>
      <c r="D109" s="26"/>
      <c r="E109" s="26"/>
      <c r="F109" s="26"/>
      <c r="G109" s="26"/>
      <c r="H109" s="26"/>
      <c r="I109" s="27"/>
    </row>
    <row r="110" ht="12.75" customHeight="1">
      <c r="B110" s="28"/>
      <c r="C110" s="29" t="s">
        <v>136</v>
      </c>
      <c r="D110" s="30"/>
      <c r="E110" s="31"/>
      <c r="F110" s="32" t="s">
        <v>137</v>
      </c>
      <c r="G110" s="33">
        <v>1</v>
      </c>
      <c r="H110" s="34">
        <f>I110/G110</f>
        <v>1</v>
      </c>
      <c r="I110" s="35">
        <v>1</v>
      </c>
    </row>
    <row r="111" ht="12.75" customHeight="1">
      <c r="B111" s="36"/>
      <c r="C111" s="37" t="s">
        <v>20</v>
      </c>
      <c r="D111" s="38"/>
      <c r="E111" s="38"/>
      <c r="F111" s="39"/>
      <c r="G111" s="40"/>
      <c r="H111" s="40"/>
      <c r="I111" s="41">
        <f>SUM(I110)</f>
        <v>1</v>
      </c>
    </row>
    <row r="112" ht="9" customHeight="1">
      <c r="B112" s="22"/>
      <c r="C112" s="23"/>
      <c r="D112" s="23"/>
      <c r="E112" s="23"/>
      <c r="F112" s="23"/>
      <c r="G112" s="23"/>
      <c r="H112" s="23"/>
      <c r="I112" s="24"/>
    </row>
    <row r="113" ht="12.75" customHeight="1">
      <c r="B113" s="25" t="s">
        <v>138</v>
      </c>
      <c r="C113" s="26"/>
      <c r="D113" s="26"/>
      <c r="E113" s="26"/>
      <c r="F113" s="26"/>
      <c r="G113" s="26"/>
      <c r="H113" s="26"/>
      <c r="I113" s="27"/>
    </row>
    <row r="114" ht="12.75" customHeight="1">
      <c r="B114" s="28"/>
      <c r="C114" s="29" t="s">
        <v>139</v>
      </c>
      <c r="D114" s="30"/>
      <c r="E114" s="31"/>
      <c r="F114" s="32" t="s">
        <v>15</v>
      </c>
      <c r="G114" s="33">
        <v>1</v>
      </c>
      <c r="H114" s="34">
        <f>I114/G114</f>
        <v>1</v>
      </c>
      <c r="I114" s="35">
        <v>1</v>
      </c>
    </row>
    <row r="115" ht="12.75" customHeight="1">
      <c r="B115" s="28"/>
      <c r="C115" s="29" t="s">
        <v>140</v>
      </c>
      <c r="D115" s="30"/>
      <c r="E115" s="31"/>
      <c r="F115" s="32" t="s">
        <v>15</v>
      </c>
      <c r="G115" s="33">
        <v>1</v>
      </c>
      <c r="H115" s="34">
        <f>I115/G115</f>
        <v>1</v>
      </c>
      <c r="I115" s="35">
        <v>1</v>
      </c>
    </row>
    <row r="116" ht="12.75" customHeight="1">
      <c r="B116" s="28"/>
      <c r="C116" s="29" t="s">
        <v>141</v>
      </c>
      <c r="D116" s="30"/>
      <c r="E116" s="31"/>
      <c r="F116" s="32" t="s">
        <v>15</v>
      </c>
      <c r="G116" s="33">
        <v>1</v>
      </c>
      <c r="H116" s="34">
        <f>I116/G116</f>
        <v>1</v>
      </c>
      <c r="I116" s="35">
        <v>1</v>
      </c>
    </row>
    <row r="117" ht="12.75" customHeight="1">
      <c r="B117" s="28"/>
      <c r="C117" s="29" t="s">
        <v>142</v>
      </c>
      <c r="D117" s="30"/>
      <c r="E117" s="31"/>
      <c r="F117" s="32" t="s">
        <v>15</v>
      </c>
      <c r="G117" s="33">
        <v>1</v>
      </c>
      <c r="H117" s="34">
        <f>I117/G117</f>
        <v>1</v>
      </c>
      <c r="I117" s="35">
        <v>1</v>
      </c>
    </row>
    <row r="118" ht="12.75" customHeight="1">
      <c r="B118" s="28"/>
      <c r="C118" s="29" t="s">
        <v>143</v>
      </c>
      <c r="D118" s="30"/>
      <c r="E118" s="31"/>
      <c r="F118" s="32" t="s">
        <v>15</v>
      </c>
      <c r="G118" s="33">
        <v>1</v>
      </c>
      <c r="H118" s="34">
        <f>I118/G118</f>
        <v>10</v>
      </c>
      <c r="I118" s="35">
        <v>10</v>
      </c>
    </row>
    <row r="119" ht="12.75" customHeight="1">
      <c r="B119" s="28"/>
      <c r="C119" s="29" t="s">
        <v>144</v>
      </c>
      <c r="D119" s="30"/>
      <c r="E119" s="31"/>
      <c r="F119" s="32" t="s">
        <v>15</v>
      </c>
      <c r="G119" s="33">
        <v>1</v>
      </c>
      <c r="H119" s="34">
        <f>I119/G119</f>
        <v>1</v>
      </c>
      <c r="I119" s="35">
        <v>1</v>
      </c>
    </row>
    <row r="120" ht="12.75" customHeight="1">
      <c r="B120" s="28"/>
      <c r="C120" s="29" t="s">
        <v>145</v>
      </c>
      <c r="D120" s="30"/>
      <c r="E120" s="31"/>
      <c r="F120" s="32" t="s">
        <v>15</v>
      </c>
      <c r="G120" s="33">
        <v>1</v>
      </c>
      <c r="H120" s="34">
        <f>I120/G120</f>
        <v>10</v>
      </c>
      <c r="I120" s="35">
        <v>10</v>
      </c>
    </row>
    <row r="121" ht="12.75" customHeight="1">
      <c r="B121" s="36"/>
      <c r="C121" s="37" t="s">
        <v>20</v>
      </c>
      <c r="D121" s="38"/>
      <c r="E121" s="38"/>
      <c r="F121" s="39"/>
      <c r="G121" s="40"/>
      <c r="H121" s="40"/>
      <c r="I121" s="41">
        <f>SUM(I114:I120)</f>
        <v>25</v>
      </c>
    </row>
    <row r="122" ht="9" customHeight="1">
      <c r="B122" s="22"/>
      <c r="C122" s="23"/>
      <c r="D122" s="23"/>
      <c r="E122" s="23"/>
      <c r="F122" s="23"/>
      <c r="G122" s="23"/>
      <c r="H122" s="23"/>
      <c r="I122" s="24"/>
    </row>
    <row r="123" ht="12.75" customHeight="1">
      <c r="B123" s="25" t="s">
        <v>146</v>
      </c>
      <c r="C123" s="26"/>
      <c r="D123" s="26"/>
      <c r="E123" s="26"/>
      <c r="F123" s="26"/>
      <c r="G123" s="26"/>
      <c r="H123" s="26"/>
      <c r="I123" s="27"/>
    </row>
    <row r="124" ht="12.75" customHeight="1">
      <c r="B124" s="28"/>
      <c r="C124" s="29" t="s">
        <v>147</v>
      </c>
      <c r="D124" s="30"/>
      <c r="E124" s="31"/>
      <c r="F124" s="32" t="s">
        <v>15</v>
      </c>
      <c r="G124" s="33">
        <v>1</v>
      </c>
      <c r="H124" s="34">
        <f>I124/G124</f>
        <v>0</v>
      </c>
      <c r="I124" s="35">
        <v>0</v>
      </c>
    </row>
    <row r="125" ht="12.75" customHeight="1">
      <c r="B125" s="36"/>
      <c r="C125" s="37" t="s">
        <v>20</v>
      </c>
      <c r="D125" s="38"/>
      <c r="E125" s="38"/>
      <c r="F125" s="39"/>
      <c r="G125" s="40"/>
      <c r="H125" s="40"/>
      <c r="I125" s="41">
        <f>SUM(I124)</f>
        <v>0</v>
      </c>
    </row>
    <row r="126" ht="9" customHeight="1">
      <c r="B126" s="22"/>
      <c r="C126" s="23"/>
      <c r="D126" s="23"/>
      <c r="E126" s="23"/>
      <c r="F126" s="23"/>
      <c r="G126" s="23"/>
      <c r="H126" s="23"/>
      <c r="I126" s="24"/>
    </row>
    <row r="127" ht="12.75" customHeight="1">
      <c r="B127" s="25" t="s">
        <v>148</v>
      </c>
      <c r="C127" s="26"/>
      <c r="D127" s="26"/>
      <c r="E127" s="26"/>
      <c r="F127" s="26"/>
      <c r="G127" s="26"/>
      <c r="H127" s="26"/>
      <c r="I127" s="27"/>
    </row>
    <row r="128" ht="12.75" customHeight="1">
      <c r="B128" s="28"/>
      <c r="C128" s="29" t="s">
        <v>149</v>
      </c>
      <c r="D128" s="30"/>
      <c r="E128" s="31"/>
      <c r="F128" s="32" t="s">
        <v>15</v>
      </c>
      <c r="G128" s="33">
        <v>1</v>
      </c>
      <c r="H128" s="34">
        <f>I128/G128</f>
        <v>0</v>
      </c>
      <c r="I128" s="35">
        <v>0</v>
      </c>
    </row>
    <row r="129" ht="12.75" customHeight="1">
      <c r="B129" s="28"/>
      <c r="C129" s="29" t="s">
        <v>150</v>
      </c>
      <c r="D129" s="30"/>
      <c r="E129" s="31"/>
      <c r="F129" s="32" t="s">
        <v>15</v>
      </c>
      <c r="G129" s="33">
        <v>1</v>
      </c>
      <c r="H129" s="34">
        <f>I129/G129</f>
        <v>11</v>
      </c>
      <c r="I129" s="35">
        <v>11</v>
      </c>
    </row>
    <row r="130" ht="12.75" customHeight="1">
      <c r="B130" s="28"/>
      <c r="C130" s="29" t="s">
        <v>151</v>
      </c>
      <c r="D130" s="30"/>
      <c r="E130" s="31"/>
      <c r="F130" s="32" t="s">
        <v>15</v>
      </c>
      <c r="G130" s="33">
        <v>1</v>
      </c>
      <c r="H130" s="34">
        <f>I130/G130</f>
        <v>1</v>
      </c>
      <c r="I130" s="35">
        <v>1</v>
      </c>
    </row>
    <row r="131" ht="12.75" customHeight="1">
      <c r="B131" s="28"/>
      <c r="C131" s="29" t="s">
        <v>152</v>
      </c>
      <c r="D131" s="30"/>
      <c r="E131" s="31"/>
      <c r="F131" s="32" t="s">
        <v>15</v>
      </c>
      <c r="G131" s="33">
        <v>1</v>
      </c>
      <c r="H131" s="34">
        <f>I131/G131</f>
        <v>1</v>
      </c>
      <c r="I131" s="35">
        <v>1</v>
      </c>
    </row>
    <row r="132" ht="12.75" customHeight="1">
      <c r="B132" s="28"/>
      <c r="C132" s="29" t="s">
        <v>153</v>
      </c>
      <c r="D132" s="30"/>
      <c r="E132" s="31"/>
      <c r="F132" s="32" t="s">
        <v>15</v>
      </c>
      <c r="G132" s="33">
        <v>1</v>
      </c>
      <c r="H132" s="34">
        <f>I132/G132</f>
        <v>1</v>
      </c>
      <c r="I132" s="35">
        <v>1</v>
      </c>
    </row>
    <row r="133" ht="12.75" customHeight="1">
      <c r="B133" s="28"/>
      <c r="C133" s="29" t="s">
        <v>154</v>
      </c>
      <c r="D133" s="30"/>
      <c r="E133" s="31"/>
      <c r="F133" s="32" t="s">
        <v>15</v>
      </c>
      <c r="G133" s="33">
        <v>1</v>
      </c>
      <c r="H133" s="34">
        <f>I133/G133</f>
        <v>1</v>
      </c>
      <c r="I133" s="35">
        <v>1</v>
      </c>
    </row>
    <row r="134" ht="12.75" customHeight="1">
      <c r="B134" s="36"/>
      <c r="C134" s="37" t="s">
        <v>20</v>
      </c>
      <c r="D134" s="38"/>
      <c r="E134" s="38"/>
      <c r="F134" s="39"/>
      <c r="G134" s="40"/>
      <c r="H134" s="40"/>
      <c r="I134" s="41">
        <f>SUM(I128:I133)</f>
        <v>15</v>
      </c>
    </row>
    <row r="135" ht="9" customHeight="1">
      <c r="B135" s="22"/>
      <c r="C135" s="23"/>
      <c r="D135" s="23"/>
      <c r="E135" s="23"/>
      <c r="F135" s="23"/>
      <c r="G135" s="23"/>
      <c r="H135" s="23"/>
      <c r="I135" s="24"/>
    </row>
    <row r="136" ht="12.75" customHeight="1">
      <c r="B136" s="25" t="s">
        <v>155</v>
      </c>
      <c r="C136" s="26"/>
      <c r="D136" s="26"/>
      <c r="E136" s="26"/>
      <c r="F136" s="26"/>
      <c r="G136" s="26"/>
      <c r="H136" s="26"/>
      <c r="I136" s="27"/>
    </row>
    <row r="137" ht="12.75" customHeight="1">
      <c r="B137" s="28"/>
      <c r="C137" s="29" t="s">
        <v>156</v>
      </c>
      <c r="D137" s="30"/>
      <c r="E137" s="31"/>
      <c r="F137" s="32" t="s">
        <v>15</v>
      </c>
      <c r="G137" s="33">
        <v>1</v>
      </c>
      <c r="H137" s="34">
        <f>I137/G137</f>
        <v>1</v>
      </c>
      <c r="I137" s="35">
        <v>1</v>
      </c>
    </row>
    <row r="138" ht="12.75" customHeight="1">
      <c r="B138" s="36"/>
      <c r="C138" s="37" t="s">
        <v>20</v>
      </c>
      <c r="D138" s="38"/>
      <c r="E138" s="38"/>
      <c r="F138" s="39"/>
      <c r="G138" s="40"/>
      <c r="H138" s="40"/>
      <c r="I138" s="41">
        <f>SUM(I137)</f>
        <v>1</v>
      </c>
    </row>
    <row r="139" ht="9" customHeight="1">
      <c r="B139" s="22"/>
      <c r="C139" s="23"/>
      <c r="D139" s="23"/>
      <c r="E139" s="23"/>
      <c r="F139" s="23"/>
      <c r="G139" s="23"/>
      <c r="H139" s="23"/>
      <c r="I139" s="24"/>
    </row>
    <row r="140" ht="12.75" customHeight="1">
      <c r="B140" s="25" t="s">
        <v>157</v>
      </c>
      <c r="C140" s="26"/>
      <c r="D140" s="26"/>
      <c r="E140" s="26"/>
      <c r="F140" s="26"/>
      <c r="G140" s="26"/>
      <c r="H140" s="26"/>
      <c r="I140" s="27"/>
    </row>
    <row r="141" ht="12.75" customHeight="1">
      <c r="B141" s="28"/>
      <c r="C141" s="29" t="s">
        <v>158</v>
      </c>
      <c r="D141" s="30"/>
      <c r="E141" s="31"/>
      <c r="F141" s="32" t="s">
        <v>15</v>
      </c>
      <c r="G141" s="33">
        <v>1</v>
      </c>
      <c r="H141" s="34">
        <f>I141/G141</f>
        <v>1</v>
      </c>
      <c r="I141" s="35">
        <v>1</v>
      </c>
    </row>
    <row r="142" ht="12.75" customHeight="1">
      <c r="B142" s="28"/>
      <c r="C142" s="29" t="s">
        <v>159</v>
      </c>
      <c r="D142" s="30"/>
      <c r="E142" s="31"/>
      <c r="F142" s="32" t="s">
        <v>15</v>
      </c>
      <c r="G142" s="33">
        <v>1</v>
      </c>
      <c r="H142" s="34">
        <f>I142/G142</f>
        <v>1</v>
      </c>
      <c r="I142" s="35">
        <v>1</v>
      </c>
    </row>
    <row r="143" ht="12.75" customHeight="1">
      <c r="B143" s="36"/>
      <c r="C143" s="37" t="s">
        <v>20</v>
      </c>
      <c r="D143" s="38"/>
      <c r="E143" s="38"/>
      <c r="F143" s="39"/>
      <c r="G143" s="40"/>
      <c r="H143" s="40"/>
      <c r="I143" s="41">
        <f>SUM(I141:I142)</f>
        <v>2</v>
      </c>
    </row>
    <row r="144" ht="9" customHeight="1">
      <c r="B144" s="22"/>
      <c r="C144" s="23"/>
      <c r="D144" s="23"/>
      <c r="E144" s="23"/>
      <c r="F144" s="23"/>
      <c r="G144" s="23"/>
      <c r="H144" s="23"/>
      <c r="I144" s="24"/>
    </row>
    <row r="145" ht="12.75" customHeight="1">
      <c r="B145" s="25" t="s">
        <v>160</v>
      </c>
      <c r="C145" s="26"/>
      <c r="D145" s="26"/>
      <c r="E145" s="26"/>
      <c r="F145" s="26"/>
      <c r="G145" s="26"/>
      <c r="H145" s="26"/>
      <c r="I145" s="27"/>
    </row>
    <row r="146" ht="12.75" customHeight="1">
      <c r="B146" s="28"/>
      <c r="C146" s="29" t="s">
        <v>161</v>
      </c>
      <c r="D146" s="30"/>
      <c r="E146" s="31"/>
      <c r="F146" s="32" t="s">
        <v>15</v>
      </c>
      <c r="G146" s="33">
        <v>1</v>
      </c>
      <c r="H146" s="34">
        <f>I146/G146</f>
        <v>10</v>
      </c>
      <c r="I146" s="35">
        <v>10</v>
      </c>
    </row>
    <row r="147" ht="12.75" customHeight="1">
      <c r="B147" s="36"/>
      <c r="C147" s="37" t="s">
        <v>20</v>
      </c>
      <c r="D147" s="38"/>
      <c r="E147" s="38"/>
      <c r="F147" s="39"/>
      <c r="G147" s="40"/>
      <c r="H147" s="40"/>
      <c r="I147" s="41">
        <f>SUM(I146)</f>
        <v>10</v>
      </c>
    </row>
    <row r="148" ht="9" customHeight="1">
      <c r="B148" s="22"/>
      <c r="C148" s="23"/>
      <c r="D148" s="23"/>
      <c r="E148" s="23"/>
      <c r="F148" s="23"/>
      <c r="G148" s="23"/>
      <c r="H148" s="23"/>
      <c r="I148" s="24"/>
    </row>
    <row r="149" ht="12.75" customHeight="1">
      <c r="B149" s="25" t="s">
        <v>162</v>
      </c>
      <c r="C149" s="26"/>
      <c r="D149" s="26"/>
      <c r="E149" s="26"/>
      <c r="F149" s="26"/>
      <c r="G149" s="26"/>
      <c r="H149" s="26"/>
      <c r="I149" s="27"/>
    </row>
    <row r="150" ht="12.75" customHeight="1">
      <c r="B150" s="28"/>
      <c r="C150" s="29" t="s">
        <v>163</v>
      </c>
      <c r="D150" s="30"/>
      <c r="E150" s="31"/>
      <c r="F150" s="32" t="s">
        <v>15</v>
      </c>
      <c r="G150" s="33">
        <v>10</v>
      </c>
      <c r="H150" s="34">
        <f>I150/G150</f>
        <v>4</v>
      </c>
      <c r="I150" s="35">
        <v>40</v>
      </c>
    </row>
    <row r="151" ht="12.75" customHeight="1">
      <c r="B151" s="36"/>
      <c r="C151" s="37" t="s">
        <v>20</v>
      </c>
      <c r="D151" s="38"/>
      <c r="E151" s="38"/>
      <c r="F151" s="39"/>
      <c r="G151" s="40"/>
      <c r="H151" s="40"/>
      <c r="I151" s="41">
        <f>SUM(I150)</f>
        <v>40</v>
      </c>
    </row>
    <row r="152" ht="9" customHeight="1">
      <c r="B152" s="22"/>
      <c r="C152" s="23"/>
      <c r="D152" s="23"/>
      <c r="E152" s="23"/>
      <c r="F152" s="23"/>
      <c r="G152" s="23"/>
      <c r="H152" s="23"/>
      <c r="I152" s="24"/>
    </row>
    <row r="153" ht="12.75" customHeight="1">
      <c r="B153" s="25" t="s">
        <v>164</v>
      </c>
      <c r="C153" s="26"/>
      <c r="D153" s="26"/>
      <c r="E153" s="26"/>
      <c r="F153" s="26"/>
      <c r="G153" s="26"/>
      <c r="H153" s="26"/>
      <c r="I153" s="27"/>
    </row>
    <row r="154" ht="12.75" customHeight="1">
      <c r="B154" s="28"/>
      <c r="C154" s="29" t="s">
        <v>165</v>
      </c>
      <c r="D154" s="30"/>
      <c r="E154" s="31"/>
      <c r="F154" s="32" t="s">
        <v>15</v>
      </c>
      <c r="G154" s="33">
        <v>1</v>
      </c>
      <c r="H154" s="34">
        <f>I154/G154</f>
        <v>1</v>
      </c>
      <c r="I154" s="35">
        <v>1</v>
      </c>
    </row>
    <row r="155" ht="12.75" customHeight="1">
      <c r="B155" s="36"/>
      <c r="C155" s="37" t="s">
        <v>20</v>
      </c>
      <c r="D155" s="38"/>
      <c r="E155" s="38"/>
      <c r="F155" s="39"/>
      <c r="G155" s="40"/>
      <c r="H155" s="40"/>
      <c r="I155" s="41">
        <f>SUM(I154)</f>
        <v>1</v>
      </c>
    </row>
    <row r="156" ht="9" customHeight="1">
      <c r="B156" s="22"/>
      <c r="C156" s="23"/>
      <c r="D156" s="23"/>
      <c r="E156" s="23"/>
      <c r="F156" s="23"/>
      <c r="G156" s="23"/>
      <c r="H156" s="23"/>
      <c r="I156" s="24"/>
    </row>
    <row r="157" ht="12.75" customHeight="1">
      <c r="B157" s="25" t="s">
        <v>166</v>
      </c>
      <c r="C157" s="26"/>
      <c r="D157" s="26"/>
      <c r="E157" s="26"/>
      <c r="F157" s="26"/>
      <c r="G157" s="26"/>
      <c r="H157" s="26"/>
      <c r="I157" s="27"/>
    </row>
    <row r="158" ht="12.75" customHeight="1">
      <c r="B158" s="28"/>
      <c r="C158" s="29" t="s">
        <v>167</v>
      </c>
      <c r="D158" s="30"/>
      <c r="E158" s="31"/>
      <c r="F158" s="32" t="s">
        <v>15</v>
      </c>
      <c r="G158" s="33">
        <v>1</v>
      </c>
      <c r="H158" s="34">
        <f>I158/G158</f>
        <v>2</v>
      </c>
      <c r="I158" s="35">
        <v>2</v>
      </c>
    </row>
    <row r="159" ht="12.75" customHeight="1">
      <c r="B159" s="36"/>
      <c r="C159" s="37" t="s">
        <v>20</v>
      </c>
      <c r="D159" s="38"/>
      <c r="E159" s="38"/>
      <c r="F159" s="39"/>
      <c r="G159" s="40"/>
      <c r="H159" s="40"/>
      <c r="I159" s="41">
        <f>SUM(I158)</f>
        <v>2</v>
      </c>
    </row>
    <row r="160" ht="9" customHeight="1">
      <c r="B160" s="22"/>
      <c r="C160" s="23"/>
      <c r="D160" s="23"/>
      <c r="E160" s="23"/>
      <c r="F160" s="23"/>
      <c r="G160" s="23"/>
      <c r="H160" s="23"/>
      <c r="I160" s="24"/>
    </row>
    <row r="161" ht="12.75" customHeight="1">
      <c r="B161" s="25" t="s">
        <v>168</v>
      </c>
      <c r="C161" s="26"/>
      <c r="D161" s="26"/>
      <c r="E161" s="26"/>
      <c r="F161" s="26"/>
      <c r="G161" s="26"/>
      <c r="H161" s="26"/>
      <c r="I161" s="27"/>
    </row>
    <row r="162" ht="12.75" customHeight="1">
      <c r="B162" s="28"/>
      <c r="C162" s="29" t="s">
        <v>169</v>
      </c>
      <c r="D162" s="30"/>
      <c r="E162" s="31"/>
      <c r="F162" s="32" t="s">
        <v>137</v>
      </c>
      <c r="G162" s="33">
        <v>1</v>
      </c>
      <c r="H162" s="34">
        <f>I162/G162</f>
        <v>10</v>
      </c>
      <c r="I162" s="35">
        <v>10</v>
      </c>
    </row>
    <row r="163" ht="12.75" customHeight="1">
      <c r="B163" s="36"/>
      <c r="C163" s="37" t="s">
        <v>20</v>
      </c>
      <c r="D163" s="38"/>
      <c r="E163" s="38"/>
      <c r="F163" s="39"/>
      <c r="G163" s="40"/>
      <c r="H163" s="40"/>
      <c r="I163" s="41">
        <f>SUM(I162)</f>
        <v>10</v>
      </c>
    </row>
    <row r="164" ht="9" customHeight="1">
      <c r="B164" s="22"/>
      <c r="C164" s="23"/>
      <c r="D164" s="23"/>
      <c r="E164" s="23"/>
      <c r="F164" s="23"/>
      <c r="G164" s="23"/>
      <c r="H164" s="23"/>
      <c r="I164" s="24"/>
    </row>
    <row r="165" ht="12.75" customHeight="1">
      <c r="B165" s="25" t="s">
        <v>170</v>
      </c>
      <c r="C165" s="26"/>
      <c r="D165" s="26"/>
      <c r="E165" s="26"/>
      <c r="F165" s="26"/>
      <c r="G165" s="26"/>
      <c r="H165" s="26"/>
      <c r="I165" s="27"/>
    </row>
    <row r="166" ht="12.75" customHeight="1">
      <c r="B166" s="28"/>
      <c r="C166" s="29" t="s">
        <v>171</v>
      </c>
      <c r="D166" s="30"/>
      <c r="E166" s="31"/>
      <c r="F166" s="32" t="s">
        <v>15</v>
      </c>
      <c r="G166" s="33">
        <v>1</v>
      </c>
      <c r="H166" s="34">
        <f>I166/G166</f>
        <v>2</v>
      </c>
      <c r="I166" s="35">
        <v>2</v>
      </c>
    </row>
    <row r="167" ht="12.75" customHeight="1">
      <c r="B167" s="36"/>
      <c r="C167" s="37" t="s">
        <v>20</v>
      </c>
      <c r="D167" s="38"/>
      <c r="E167" s="38"/>
      <c r="F167" s="39"/>
      <c r="G167" s="40"/>
      <c r="H167" s="40"/>
      <c r="I167" s="41">
        <f>SUM(I166)</f>
        <v>2</v>
      </c>
    </row>
    <row r="168" ht="9" customHeight="1">
      <c r="B168" s="22"/>
      <c r="C168" s="23"/>
      <c r="D168" s="23"/>
      <c r="E168" s="23"/>
      <c r="F168" s="23"/>
      <c r="G168" s="23"/>
      <c r="H168" s="23"/>
      <c r="I168" s="24"/>
    </row>
    <row r="169" ht="12.75" customHeight="1">
      <c r="B169" s="25" t="s">
        <v>172</v>
      </c>
      <c r="C169" s="26"/>
      <c r="D169" s="26"/>
      <c r="E169" s="26"/>
      <c r="F169" s="26"/>
      <c r="G169" s="26"/>
      <c r="H169" s="26"/>
      <c r="I169" s="27"/>
    </row>
    <row r="170" ht="12.75" customHeight="1">
      <c r="B170" s="28"/>
      <c r="C170" s="29" t="s">
        <v>173</v>
      </c>
      <c r="D170" s="30"/>
      <c r="E170" s="31"/>
      <c r="F170" s="32" t="s">
        <v>15</v>
      </c>
      <c r="G170" s="33">
        <v>1</v>
      </c>
      <c r="H170" s="34">
        <f>I170/G170</f>
        <v>2</v>
      </c>
      <c r="I170" s="35">
        <v>2</v>
      </c>
    </row>
    <row r="171" ht="12.75" customHeight="1">
      <c r="B171" s="28"/>
      <c r="C171" s="29" t="s">
        <v>174</v>
      </c>
      <c r="D171" s="30"/>
      <c r="E171" s="31"/>
      <c r="F171" s="32" t="s">
        <v>15</v>
      </c>
      <c r="G171" s="33">
        <v>1</v>
      </c>
      <c r="H171" s="34">
        <f>I171/G171</f>
        <v>2</v>
      </c>
      <c r="I171" s="35">
        <v>2</v>
      </c>
    </row>
    <row r="172" ht="12.75" customHeight="1">
      <c r="B172" s="28"/>
      <c r="C172" s="29" t="s">
        <v>175</v>
      </c>
      <c r="D172" s="30"/>
      <c r="E172" s="31"/>
      <c r="F172" s="32" t="s">
        <v>15</v>
      </c>
      <c r="G172" s="33">
        <v>1</v>
      </c>
      <c r="H172" s="34">
        <f>I172/G172</f>
        <v>2</v>
      </c>
      <c r="I172" s="35">
        <v>2</v>
      </c>
    </row>
    <row r="173" ht="12.75" customHeight="1">
      <c r="B173" s="36"/>
      <c r="C173" s="37" t="s">
        <v>20</v>
      </c>
      <c r="D173" s="38"/>
      <c r="E173" s="38"/>
      <c r="F173" s="39"/>
      <c r="G173" s="40"/>
      <c r="H173" s="40"/>
      <c r="I173" s="41">
        <f>SUM(I170:I172)</f>
        <v>6</v>
      </c>
    </row>
    <row r="174" ht="9" customHeight="1">
      <c r="B174" s="22"/>
      <c r="C174" s="23"/>
      <c r="D174" s="23"/>
      <c r="E174" s="23"/>
      <c r="F174" s="23"/>
      <c r="G174" s="23"/>
      <c r="H174" s="23"/>
      <c r="I174" s="24"/>
    </row>
    <row r="175" ht="12.75" customHeight="1">
      <c r="B175" s="25" t="s">
        <v>176</v>
      </c>
      <c r="C175" s="26"/>
      <c r="D175" s="26"/>
      <c r="E175" s="26"/>
      <c r="F175" s="26"/>
      <c r="G175" s="26"/>
      <c r="H175" s="26"/>
      <c r="I175" s="27"/>
    </row>
    <row r="176" ht="12.75" customHeight="1">
      <c r="B176" s="28"/>
      <c r="C176" s="29" t="s">
        <v>177</v>
      </c>
      <c r="D176" s="30"/>
      <c r="E176" s="31"/>
      <c r="F176" s="32" t="s">
        <v>15</v>
      </c>
      <c r="G176" s="33">
        <v>57</v>
      </c>
      <c r="H176" s="34">
        <f>I176/G176</f>
        <v>356.94736842105266</v>
      </c>
      <c r="I176" s="35">
        <v>20346</v>
      </c>
    </row>
    <row r="177" ht="12.75" customHeight="1">
      <c r="B177" s="28"/>
      <c r="C177" s="29" t="s">
        <v>178</v>
      </c>
      <c r="D177" s="30"/>
      <c r="E177" s="31"/>
      <c r="F177" s="32" t="s">
        <v>179</v>
      </c>
      <c r="G177" s="33">
        <v>2121</v>
      </c>
      <c r="H177" s="34">
        <f>I177/G177</f>
        <v>6</v>
      </c>
      <c r="I177" s="35">
        <v>12726</v>
      </c>
    </row>
    <row r="178" ht="12.75" customHeight="1">
      <c r="B178" s="28"/>
      <c r="C178" s="29" t="s">
        <v>180</v>
      </c>
      <c r="D178" s="30"/>
      <c r="E178" s="31"/>
      <c r="F178" s="32" t="s">
        <v>179</v>
      </c>
      <c r="G178" s="33">
        <v>21</v>
      </c>
      <c r="H178" s="34">
        <f>I178/G178</f>
        <v>50</v>
      </c>
      <c r="I178" s="35">
        <v>1050</v>
      </c>
    </row>
    <row r="179" ht="12.75" customHeight="1">
      <c r="B179" s="28"/>
      <c r="C179" s="29" t="s">
        <v>181</v>
      </c>
      <c r="D179" s="30"/>
      <c r="E179" s="31"/>
      <c r="F179" s="32" t="s">
        <v>179</v>
      </c>
      <c r="G179" s="33">
        <v>545</v>
      </c>
      <c r="H179" s="34">
        <f>I179/G179</f>
        <v>120</v>
      </c>
      <c r="I179" s="35">
        <v>65400</v>
      </c>
    </row>
    <row r="180" ht="12.75" customHeight="1">
      <c r="B180" s="28"/>
      <c r="C180" s="29" t="s">
        <v>182</v>
      </c>
      <c r="D180" s="30"/>
      <c r="E180" s="31"/>
      <c r="F180" s="32" t="s">
        <v>179</v>
      </c>
      <c r="G180" s="33">
        <v>4541</v>
      </c>
      <c r="H180" s="34">
        <f>I180/G180</f>
        <v>24</v>
      </c>
      <c r="I180" s="35">
        <v>108984</v>
      </c>
    </row>
    <row r="181" ht="12.75" customHeight="1">
      <c r="B181" s="36"/>
      <c r="C181" s="37" t="s">
        <v>20</v>
      </c>
      <c r="D181" s="38"/>
      <c r="E181" s="38"/>
      <c r="F181" s="39"/>
      <c r="G181" s="40"/>
      <c r="H181" s="40"/>
      <c r="I181" s="41">
        <f>SUM(I176:I180)</f>
        <v>208506</v>
      </c>
    </row>
    <row r="182" ht="12.75" customHeight="1">
      <c r="B182" s="42"/>
      <c r="D182" s="43"/>
      <c r="E182" s="43"/>
      <c r="F182" s="44"/>
      <c r="G182" s="44"/>
      <c r="H182" s="44"/>
      <c r="I182" s="44"/>
    </row>
    <row r="183" ht="12.75" customHeight="1">
      <c r="B183" s="45"/>
      <c r="C183" s="46" t="s">
        <v>183</v>
      </c>
      <c r="D183" s="47"/>
      <c r="E183" s="47"/>
      <c r="F183" s="48"/>
      <c r="G183" s="49"/>
      <c r="H183" s="49"/>
      <c r="I183" s="50"/>
    </row>
    <row r="184" ht="12.75" customHeight="1">
      <c r="B184" s="51"/>
      <c r="C184" s="52"/>
      <c r="D184" s="51"/>
      <c r="E184" s="51"/>
      <c r="F184" s="53"/>
      <c r="G184" s="53"/>
      <c r="H184" s="53"/>
      <c r="I184" s="53"/>
    </row>
    <row r="185" ht="12.75" customHeight="1">
      <c r="G185" s="51"/>
      <c r="H185" s="51"/>
      <c r="I185" s="51"/>
    </row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</sheetData>
  <mergeCells count="122">
    <mergeCell ref="B1:I1"/>
    <mergeCell ref="B9:B10"/>
    <mergeCell ref="F9:F10"/>
    <mergeCell ref="C9:E10"/>
    <mergeCell ref="G9:G10"/>
    <mergeCell ref="H9:H10"/>
    <mergeCell ref="I9:I10"/>
    <mergeCell ref="B12:I12"/>
    <mergeCell ref="C13:E13"/>
    <mergeCell ref="C14:E14"/>
    <mergeCell ref="C15:E15"/>
    <mergeCell ref="B18:I18"/>
    <mergeCell ref="C19:E19"/>
    <mergeCell ref="C20:E20"/>
    <mergeCell ref="C21:E21"/>
    <mergeCell ref="C22:E22"/>
    <mergeCell ref="B25:I25"/>
    <mergeCell ref="C26:E26"/>
    <mergeCell ref="C27:E27"/>
    <mergeCell ref="C28:E28"/>
    <mergeCell ref="C29:E29"/>
    <mergeCell ref="B32:I32"/>
    <mergeCell ref="C33:E33"/>
    <mergeCell ref="C34:E34"/>
    <mergeCell ref="C35:E35"/>
    <mergeCell ref="B38:I38"/>
    <mergeCell ref="C39:E39"/>
    <mergeCell ref="B42:I42"/>
    <mergeCell ref="C43:E43"/>
    <mergeCell ref="C44:E44"/>
    <mergeCell ref="C45:E45"/>
    <mergeCell ref="C46:E46"/>
    <mergeCell ref="C47:E47"/>
    <mergeCell ref="C48:E48"/>
    <mergeCell ref="C49:E49"/>
    <mergeCell ref="B52:I52"/>
    <mergeCell ref="C53:E53"/>
    <mergeCell ref="C54:E54"/>
    <mergeCell ref="C55:E55"/>
    <mergeCell ref="C56:E56"/>
    <mergeCell ref="C57:E57"/>
    <mergeCell ref="C58:E58"/>
    <mergeCell ref="C59:E59"/>
    <mergeCell ref="B62:I62"/>
    <mergeCell ref="C63:E63"/>
    <mergeCell ref="C64:E64"/>
    <mergeCell ref="C65:E65"/>
    <mergeCell ref="C66:E66"/>
    <mergeCell ref="B69:I69"/>
    <mergeCell ref="C70:E70"/>
    <mergeCell ref="C71:E71"/>
    <mergeCell ref="C72:E72"/>
    <mergeCell ref="B75:I75"/>
    <mergeCell ref="C76:E76"/>
    <mergeCell ref="C77:E77"/>
    <mergeCell ref="C78:E78"/>
    <mergeCell ref="C79:E79"/>
    <mergeCell ref="B82:I82"/>
    <mergeCell ref="C83:E83"/>
    <mergeCell ref="C84:E84"/>
    <mergeCell ref="C85:E85"/>
    <mergeCell ref="C86:E86"/>
    <mergeCell ref="C87:E87"/>
    <mergeCell ref="C88:E88"/>
    <mergeCell ref="B91:I91"/>
    <mergeCell ref="C92:E92"/>
    <mergeCell ref="C93:E93"/>
    <mergeCell ref="C94:E94"/>
    <mergeCell ref="C95:E95"/>
    <mergeCell ref="C96:E96"/>
    <mergeCell ref="C97:E97"/>
    <mergeCell ref="C98:E98"/>
    <mergeCell ref="B101:I101"/>
    <mergeCell ref="C102:E102"/>
    <mergeCell ref="B105:I105"/>
    <mergeCell ref="C106:E106"/>
    <mergeCell ref="B109:I109"/>
    <mergeCell ref="C110:E110"/>
    <mergeCell ref="B113:I113"/>
    <mergeCell ref="C114:E114"/>
    <mergeCell ref="C115:E115"/>
    <mergeCell ref="C116:E116"/>
    <mergeCell ref="C117:E117"/>
    <mergeCell ref="C118:E118"/>
    <mergeCell ref="C119:E119"/>
    <mergeCell ref="C120:E120"/>
    <mergeCell ref="B123:I123"/>
    <mergeCell ref="C124:E124"/>
    <mergeCell ref="B127:I127"/>
    <mergeCell ref="C128:E128"/>
    <mergeCell ref="C129:E129"/>
    <mergeCell ref="C130:E130"/>
    <mergeCell ref="C131:E131"/>
    <mergeCell ref="C132:E132"/>
    <mergeCell ref="C133:E133"/>
    <mergeCell ref="B136:I136"/>
    <mergeCell ref="C137:E137"/>
    <mergeCell ref="B140:I140"/>
    <mergeCell ref="C141:E141"/>
    <mergeCell ref="C142:E142"/>
    <mergeCell ref="B145:I145"/>
    <mergeCell ref="C146:E146"/>
    <mergeCell ref="B149:I149"/>
    <mergeCell ref="C150:E150"/>
    <mergeCell ref="B153:I153"/>
    <mergeCell ref="C154:E154"/>
    <mergeCell ref="B157:I157"/>
    <mergeCell ref="C158:E158"/>
    <mergeCell ref="B161:I161"/>
    <mergeCell ref="C162:E162"/>
    <mergeCell ref="B165:I165"/>
    <mergeCell ref="C166:E166"/>
    <mergeCell ref="B169:I169"/>
    <mergeCell ref="C170:E170"/>
    <mergeCell ref="C171:E171"/>
    <mergeCell ref="C172:E172"/>
    <mergeCell ref="B175:I175"/>
    <mergeCell ref="C176:E176"/>
    <mergeCell ref="C177:E177"/>
    <mergeCell ref="C178:E178"/>
    <mergeCell ref="C179:E179"/>
    <mergeCell ref="C180:E180"/>
  </mergeCells>
  <printOptions horizontalCentered="1"/>
  <pageMargins left="0.1965278" right="0.1965278" top="0.39375" bottom="0.39375" header="0.5118055" footer="0.5118055"/>
  <pageSetup paperSize="9" orientation="portrait" scale="89"/>
  <headerFooter alignWithMargins="0"/>
</worksheet>
</file>

<file path=docProps/app.xml><?xml version="1.0" encoding="utf-8"?>
<Properties xmlns="http://schemas.openxmlformats.org/officeDocument/2006/extended-properties">
  <Application>Microsoft Excel</Application>
  <Company>EnTechEco</Company>
  <AppVersion>14.0300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dc:creator>anna</dc:creator>
  <cp:lastModifiedBy>DESKTOP-8VT21PP\admin</cp:lastModifiedBy>
  <cp:lastPrinted>2012-02-10T08:11:10Z</cp:lastPrinted>
  <dcterms:created xsi:type="dcterms:W3CDTF">2001-10-10T06:27:02Z</dcterms:created>
  <dcterms:modified xsi:type="dcterms:W3CDTF">2016-07-03T08:34:38Z</dcterms:modified>
</cp:coreProperties>
</file>