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 calcId="124519"/>
</workbook>
</file>

<file path=xl/calcChain.xml><?xml version="1.0" encoding="utf-8"?>
<calcChain xmlns="http://schemas.openxmlformats.org/spreadsheetml/2006/main">
  <c r="R14" i="1"/>
  <c r="R13"/>
  <c r="J11" l="1"/>
  <c r="I11"/>
  <c r="H11"/>
  <c r="G11"/>
  <c r="F11"/>
  <c r="E11"/>
  <c r="D11"/>
  <c r="T14" l="1"/>
  <c r="Q14"/>
  <c r="T13"/>
  <c r="Q13"/>
  <c r="S11"/>
  <c r="T11" s="1"/>
  <c r="Q11"/>
  <c r="P11"/>
  <c r="O11"/>
  <c r="M11"/>
  <c r="L11"/>
  <c r="K11"/>
  <c r="B11"/>
  <c r="C5"/>
  <c r="C4"/>
  <c r="C6"/>
  <c r="C3"/>
  <c r="R11" l="1"/>
</calcChain>
</file>

<file path=xl/sharedStrings.xml><?xml version="1.0" encoding="utf-8"?>
<sst xmlns="http://schemas.openxmlformats.org/spreadsheetml/2006/main" count="28" uniqueCount="23">
  <si>
    <t>Дата</t>
  </si>
  <si>
    <t>ЗВІТ ПРО РУХ ТОВАРУ</t>
  </si>
  <si>
    <t>Період:</t>
  </si>
  <si>
    <t>Склад</t>
  </si>
  <si>
    <t>Документ</t>
  </si>
  <si>
    <t>Тип</t>
  </si>
  <si>
    <t>Номер</t>
  </si>
  <si>
    <t>Контрагент</t>
  </si>
  <si>
    <t>Товар</t>
  </si>
  <si>
    <t>Залишок</t>
  </si>
  <si>
    <t>Ціна</t>
  </si>
  <si>
    <t>Товар:</t>
  </si>
  <si>
    <t>sum</t>
  </si>
  <si>
    <t>На суму</t>
  </si>
  <si>
    <t>count</t>
  </si>
  <si>
    <t>Всього прибуток:</t>
  </si>
  <si>
    <t>Всього видаток:</t>
  </si>
  <si>
    <t>на суму:</t>
  </si>
  <si>
    <t>К-сть документів:</t>
  </si>
  <si>
    <t>Склад:</t>
  </si>
  <si>
    <t>Конрагент:</t>
  </si>
  <si>
    <t>К-сть</t>
  </si>
  <si>
    <t>Сума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</si>
</sst>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dd/mm/yy\ h:mm;@"/>
  </numFmts>
  <fonts count="17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2"/>
      <color indexed="18"/>
      <name val="Times New Roman Cyr"/>
      <charset val="204"/>
    </font>
    <font>
      <sz val="12"/>
      <color indexed="56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theme="2"/>
      <name val="Times New Roman Cyr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6" fillId="0" borderId="0" xfId="0" applyFont="1" applyAlignment="1">
      <alignment horizontal="center"/>
    </xf>
    <xf numFmtId="14" fontId="8" fillId="0" borderId="0" xfId="0" applyNumberFormat="1" applyFont="1" applyAlignment="1"/>
    <xf numFmtId="14" fontId="9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2" fontId="1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4" fillId="3" borderId="8" xfId="0" applyFont="1" applyFill="1" applyBorder="1"/>
    <xf numFmtId="0" fontId="4" fillId="3" borderId="4" xfId="0" applyFont="1" applyFill="1" applyBorder="1"/>
    <xf numFmtId="2" fontId="4" fillId="3" borderId="4" xfId="0" applyNumberFormat="1" applyFont="1" applyFill="1" applyBorder="1" applyAlignment="1">
      <alignment horizontal="right"/>
    </xf>
    <xf numFmtId="164" fontId="5" fillId="3" borderId="4" xfId="0" applyNumberFormat="1" applyFont="1" applyFill="1" applyBorder="1"/>
    <xf numFmtId="0" fontId="3" fillId="3" borderId="4" xfId="0" applyFont="1" applyFill="1" applyBorder="1"/>
    <xf numFmtId="0" fontId="15" fillId="3" borderId="4" xfId="0" applyFont="1" applyFill="1" applyBorder="1" applyAlignment="1">
      <alignment horizontal="right"/>
    </xf>
    <xf numFmtId="0" fontId="4" fillId="3" borderId="6" xfId="0" applyNumberFormat="1" applyFont="1" applyFill="1" applyBorder="1" applyAlignment="1">
      <alignment horizontal="left"/>
    </xf>
    <xf numFmtId="0" fontId="1" fillId="3" borderId="17" xfId="0" applyNumberFormat="1" applyFont="1" applyFill="1" applyBorder="1" applyAlignment="1">
      <alignment horizontal="right"/>
    </xf>
    <xf numFmtId="2" fontId="1" fillId="3" borderId="3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right"/>
    </xf>
    <xf numFmtId="2" fontId="1" fillId="3" borderId="7" xfId="0" applyNumberFormat="1" applyFont="1" applyFill="1" applyBorder="1" applyAlignment="1">
      <alignment horizontal="left"/>
    </xf>
    <xf numFmtId="165" fontId="7" fillId="0" borderId="5" xfId="0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left"/>
    </xf>
    <xf numFmtId="0" fontId="16" fillId="0" borderId="13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T15"/>
  <sheetViews>
    <sheetView showGridLines="0" tabSelected="1" workbookViewId="0">
      <pane ySplit="10" topLeftCell="A11" activePane="bottomLeft" state="frozen"/>
      <selection pane="bottomLeft"/>
    </sheetView>
  </sheetViews>
  <sheetFormatPr defaultRowHeight="12.75"/>
  <cols>
    <col min="1" max="1" width="1" style="1" customWidth="1"/>
    <col min="2" max="2" width="14" style="1" customWidth="1"/>
    <col min="3" max="3" width="4.28515625" style="1" customWidth="1"/>
    <col min="4" max="4" width="10.28515625" style="1" hidden="1" customWidth="1"/>
    <col min="5" max="5" width="7.28515625" style="1" hidden="1" customWidth="1"/>
    <col min="6" max="6" width="9.28515625" style="1" hidden="1" customWidth="1"/>
    <col min="7" max="7" width="11.28515625" style="1" hidden="1" customWidth="1"/>
    <col min="8" max="8" width="11" style="1" hidden="1" customWidth="1"/>
    <col min="9" max="9" width="9.42578125" style="1" hidden="1" customWidth="1"/>
    <col min="10" max="10" width="12.28515625" style="1" hidden="1" customWidth="1"/>
    <col min="11" max="11" width="9.42578125" style="1" customWidth="1"/>
    <col min="12" max="12" width="19.42578125" style="1" customWidth="1"/>
    <col min="13" max="13" width="11.5703125" style="1" customWidth="1"/>
    <col min="14" max="14" width="24.5703125" style="1" customWidth="1"/>
    <col min="15" max="15" width="27.85546875" style="1" customWidth="1"/>
    <col min="16" max="16" width="8.7109375" style="1" customWidth="1"/>
    <col min="17" max="17" width="8.28515625" style="1" customWidth="1"/>
    <col min="18" max="18" width="13.5703125" style="1" customWidth="1"/>
    <col min="19" max="19" width="9.5703125" style="1" customWidth="1"/>
    <col min="20" max="20" width="12.85546875" style="1" customWidth="1"/>
    <col min="21" max="16384" width="9.140625" style="1"/>
  </cols>
  <sheetData>
    <row r="1" spans="1:20" ht="27" customHeight="1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ht="6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6.5" customHeight="1">
      <c r="B3" s="6" t="s">
        <v>2</v>
      </c>
      <c r="C3" s="7" t="e">
        <f>CONCATENATE("з "&amp;XLRPARAMS_StartDate," по "&amp;XLRPARAMS_EndDate)</f>
        <v>#NAME?</v>
      </c>
      <c r="D3" s="6"/>
      <c r="E3" s="6"/>
      <c r="F3" s="6"/>
      <c r="G3" s="6"/>
      <c r="H3" s="6"/>
      <c r="I3" s="6"/>
      <c r="J3" s="6"/>
      <c r="L3" s="7"/>
      <c r="M3" s="7"/>
      <c r="N3" s="5"/>
      <c r="O3" s="5"/>
      <c r="P3" s="5"/>
      <c r="Q3" s="5"/>
      <c r="R3" s="5"/>
      <c r="S3" s="5"/>
      <c r="T3" s="5"/>
    </row>
    <row r="4" spans="1:20" ht="16.5" customHeight="1">
      <c r="B4" s="6" t="s">
        <v>19</v>
      </c>
      <c r="C4" s="7" t="e">
        <f>XLRPARAMS_WH</f>
        <v>#NAME?</v>
      </c>
      <c r="D4" s="6"/>
      <c r="E4" s="6"/>
      <c r="F4" s="6"/>
      <c r="G4" s="6"/>
      <c r="H4" s="6"/>
      <c r="I4" s="6"/>
      <c r="J4" s="6"/>
      <c r="L4" s="7"/>
      <c r="M4" s="7"/>
      <c r="N4" s="5"/>
      <c r="O4" s="5"/>
      <c r="P4" s="5"/>
      <c r="Q4" s="5"/>
      <c r="R4" s="5"/>
      <c r="S4" s="5"/>
      <c r="T4" s="5"/>
    </row>
    <row r="5" spans="1:20" ht="16.5" customHeight="1">
      <c r="B5" s="6" t="s">
        <v>20</v>
      </c>
      <c r="C5" s="7" t="e">
        <f>XLRPARAMS_KAID</f>
        <v>#NAME?</v>
      </c>
      <c r="D5" s="6"/>
      <c r="E5" s="6"/>
      <c r="F5" s="6"/>
      <c r="G5" s="6"/>
      <c r="H5" s="6"/>
      <c r="I5" s="6"/>
      <c r="J5" s="6"/>
      <c r="L5" s="7"/>
      <c r="M5" s="7"/>
      <c r="N5" s="5"/>
      <c r="O5" s="5"/>
      <c r="P5" s="5"/>
      <c r="Q5" s="5"/>
      <c r="R5" s="5"/>
      <c r="S5" s="5"/>
      <c r="T5" s="5"/>
    </row>
    <row r="6" spans="1:20" ht="16.5" customHeight="1">
      <c r="B6" s="6" t="s">
        <v>11</v>
      </c>
      <c r="C6" s="7" t="e">
        <f>XLRPARAMS_MatID</f>
        <v>#NAME?</v>
      </c>
      <c r="D6" s="6"/>
      <c r="E6" s="6"/>
      <c r="F6" s="6"/>
      <c r="G6" s="6"/>
      <c r="H6" s="6"/>
      <c r="I6" s="6"/>
      <c r="J6" s="6"/>
      <c r="L6" s="7"/>
      <c r="M6" s="7"/>
      <c r="N6" s="5"/>
      <c r="O6" s="5"/>
      <c r="P6" s="5"/>
      <c r="Q6" s="5"/>
      <c r="R6" s="5"/>
      <c r="S6" s="5"/>
      <c r="T6" s="5"/>
    </row>
    <row r="7" spans="1:20" ht="7.5" customHeight="1"/>
    <row r="8" spans="1:20" ht="17.25" customHeight="1">
      <c r="B8" s="37" t="s">
        <v>4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41" t="s">
        <v>8</v>
      </c>
      <c r="P8" s="43"/>
      <c r="Q8" s="43"/>
      <c r="R8" s="43"/>
      <c r="S8" s="41" t="s">
        <v>9</v>
      </c>
      <c r="T8" s="42"/>
    </row>
    <row r="9" spans="1:20" ht="32.25" customHeight="1">
      <c r="B9" s="41" t="s">
        <v>5</v>
      </c>
      <c r="C9" s="42"/>
      <c r="D9" s="14"/>
      <c r="E9" s="14"/>
      <c r="F9" s="14"/>
      <c r="G9" s="14"/>
      <c r="H9" s="14"/>
      <c r="I9" s="14"/>
      <c r="J9" s="14"/>
      <c r="K9" s="14" t="s">
        <v>6</v>
      </c>
      <c r="L9" s="14" t="s">
        <v>0</v>
      </c>
      <c r="M9" s="39" t="s">
        <v>7</v>
      </c>
      <c r="N9" s="40"/>
      <c r="O9" s="14" t="s">
        <v>3</v>
      </c>
      <c r="P9" s="14" t="s">
        <v>21</v>
      </c>
      <c r="Q9" s="14" t="s">
        <v>10</v>
      </c>
      <c r="R9" s="14" t="s">
        <v>22</v>
      </c>
      <c r="S9" s="14" t="s">
        <v>21</v>
      </c>
      <c r="T9" s="15" t="s">
        <v>13</v>
      </c>
    </row>
    <row r="10" spans="1:20" ht="15" customHeight="1">
      <c r="B10" s="32">
        <v>1</v>
      </c>
      <c r="C10" s="33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32">
        <v>4</v>
      </c>
      <c r="N10" s="33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spans="1:20" ht="13.5" customHeight="1">
      <c r="B11" s="34" t="e">
        <f>IF(E11 &lt; 0,CONCATENATE("("&amp;D11,")  &lt;-- видаток"),CONCATENATE("("&amp;D11,")  прибуток --&gt;"))</f>
        <v>#NAME?</v>
      </c>
      <c r="C11" s="35"/>
      <c r="D11" s="10" t="e">
        <f>MatList_TypeName</f>
        <v>#NAME?</v>
      </c>
      <c r="E11" s="10" t="e">
        <f>MatList_WTYPE</f>
        <v>#NAME?</v>
      </c>
      <c r="F11" s="10" t="e">
        <f>MatList_AmountIn</f>
        <v>#NAME?</v>
      </c>
      <c r="G11" s="10" t="e">
        <f>MatList_AmountOut</f>
        <v>#NAME?</v>
      </c>
      <c r="H11" s="10" t="e">
        <f>MatList_SumIn</f>
        <v>#NAME?</v>
      </c>
      <c r="I11" s="10" t="e">
        <f>MatList_SumOut</f>
        <v>#NAME?</v>
      </c>
      <c r="J11" s="10" t="e">
        <f>MatList_AVGPRICE</f>
        <v>#NAME?</v>
      </c>
      <c r="K11" s="10" t="e">
        <f>MatList_NUM</f>
        <v>#NAME?</v>
      </c>
      <c r="L11" s="28" t="e">
        <f>MatList_ONDATE</f>
        <v>#NAME?</v>
      </c>
      <c r="M11" s="36" t="e">
        <f>MatList_KAGENTNAME</f>
        <v>#NAME?</v>
      </c>
      <c r="N11" s="36"/>
      <c r="O11" s="11" t="e">
        <f>MatList_WHNAME</f>
        <v>#NAME?</v>
      </c>
      <c r="P11" s="12" t="e">
        <f>MatList_AMOUNT</f>
        <v>#NAME?</v>
      </c>
      <c r="Q11" s="13" t="e">
        <f>MatList_PRICE</f>
        <v>#NAME?</v>
      </c>
      <c r="R11" s="13" t="e">
        <f>P11*Q11</f>
        <v>#NAME?</v>
      </c>
      <c r="S11" s="12" t="e">
        <f>MatList_REMAIN</f>
        <v>#NAME?</v>
      </c>
      <c r="T11" s="13" t="e">
        <f>J11*S11</f>
        <v>#NAME?</v>
      </c>
    </row>
    <row r="12" spans="1:20" ht="13.5" customHeight="1">
      <c r="B12" s="17"/>
      <c r="C12" s="18"/>
      <c r="D12" s="18"/>
      <c r="E12" s="18"/>
      <c r="F12" s="19" t="s">
        <v>12</v>
      </c>
      <c r="G12" s="19" t="s">
        <v>12</v>
      </c>
      <c r="H12" s="19" t="s">
        <v>12</v>
      </c>
      <c r="I12" s="19" t="s">
        <v>12</v>
      </c>
      <c r="J12" s="19"/>
      <c r="K12" s="20"/>
      <c r="L12" s="21"/>
      <c r="M12" s="21"/>
      <c r="N12" s="21"/>
      <c r="O12" s="22"/>
      <c r="P12" s="22"/>
      <c r="Q12" s="29" t="s">
        <v>18</v>
      </c>
      <c r="R12" s="29"/>
      <c r="S12" s="29"/>
      <c r="T12" s="23" t="s">
        <v>14</v>
      </c>
    </row>
    <row r="13" spans="1:20" ht="13.5" customHeight="1">
      <c r="B13" s="2"/>
      <c r="C13" s="2"/>
      <c r="D13" s="2"/>
      <c r="E13" s="2"/>
      <c r="F13" s="2"/>
      <c r="G13" s="2"/>
      <c r="H13" s="2"/>
      <c r="I13" s="2"/>
      <c r="J13" s="2"/>
      <c r="K13" s="3"/>
      <c r="L13" s="2"/>
      <c r="M13" s="2"/>
      <c r="N13" s="2"/>
      <c r="O13" s="30" t="s">
        <v>15</v>
      </c>
      <c r="P13" s="30"/>
      <c r="Q13" s="24" t="str">
        <f>F12</f>
        <v>sum</v>
      </c>
      <c r="R13" s="25" t="e">
        <f>MatList_MsrName</f>
        <v>#NAME?</v>
      </c>
      <c r="S13" s="26" t="s">
        <v>17</v>
      </c>
      <c r="T13" s="27" t="str">
        <f>H12</f>
        <v>sum</v>
      </c>
    </row>
    <row r="14" spans="1:20" ht="13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8"/>
      <c r="O14" s="31" t="s">
        <v>16</v>
      </c>
      <c r="P14" s="31"/>
      <c r="Q14" s="24" t="str">
        <f>G12</f>
        <v>sum</v>
      </c>
      <c r="R14" s="25" t="e">
        <f>MatList_MsrName</f>
        <v>#NAME?</v>
      </c>
      <c r="S14" s="26" t="s">
        <v>17</v>
      </c>
      <c r="T14" s="27" t="str">
        <f>I12</f>
        <v>sum</v>
      </c>
    </row>
    <row r="15" spans="1:20" ht="13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9"/>
    </row>
  </sheetData>
  <mergeCells count="13">
    <mergeCell ref="B8:N8"/>
    <mergeCell ref="B1:T1"/>
    <mergeCell ref="M9:N9"/>
    <mergeCell ref="B9:C9"/>
    <mergeCell ref="O8:R8"/>
    <mergeCell ref="S8:T8"/>
    <mergeCell ref="Q12:S12"/>
    <mergeCell ref="O13:P13"/>
    <mergeCell ref="O14:P14"/>
    <mergeCell ref="B10:C10"/>
    <mergeCell ref="M10:N10"/>
    <mergeCell ref="B11:C11"/>
    <mergeCell ref="M11:N11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2012-02-14T12:17:02Z</cp:lastPrinted>
  <dcterms:created xsi:type="dcterms:W3CDTF">2001-10-10T06:27:02Z</dcterms:created>
  <dcterms:modified xsi:type="dcterms:W3CDTF">2020-05-04T11:11:27Z</dcterms:modified>
</cp:coreProperties>
</file>