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Накладна!$A$11:$O$14</definedName>
    <definedName name="range2">#REF!</definedName>
  </definedNames>
  <calcPr/>
</workbook>
</file>

<file path=xl/calcChain.xml><?xml version="1.0" encoding="utf-8"?>
<calcChain xmlns="http://schemas.openxmlformats.org/spreadsheetml/2006/main">
  <c i="1" r="O13"/>
  <c r="M13"/>
  <c r="O12"/>
  <c r="M12"/>
  <c r="O11"/>
  <c r="O14"/>
  <c r="M11"/>
  <c r="M14"/>
  <c r="O15"/>
  <c r="O16"/>
  <c r="K13"/>
  <c r="K12"/>
  <c r="K11"/>
  <c r="K14"/>
  <c r="E5"/>
  <c r="B8"/>
  <c r="I15"/>
  <c r="I21"/>
  <c r="D21"/>
</calcChain>
</file>

<file path=xl/sharedStrings.xml><?xml version="1.0" encoding="utf-8"?>
<sst xmlns="http://schemas.openxmlformats.org/spreadsheetml/2006/main">
  <si>
    <t xml:space="preserve">ПРИБУТКОВА НАКЛАДНА № </t>
  </si>
  <si>
    <t>Пн-12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</si>
  <si>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</si>
  <si>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</si>
  <si>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</si>
  <si>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</si>
  <si>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</si>
  <si>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</si>
  <si>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</si>
  <si>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</si>
  <si>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</si>
  <si>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</si>
  <si>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</si>
  <si>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</si>
  <si>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Продукція №3</t>
  </si>
  <si>
    <t>кг.</t>
  </si>
  <si>
    <t>Продукція №1</t>
  </si>
  <si>
    <t>Продукція №2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</si>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</sst>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42498.879751736109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0,"Постачальник №1"," ")</f>
        <v>Постачальник №1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</v>
      </c>
      <c r="J11" s="26">
        <v>8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8</v>
      </c>
    </row>
    <row r="12" ht="12.75" customHeight="1">
      <c r="B12" s="22">
        <v>2</v>
      </c>
      <c r="C12" s="23" t="s">
        <v>16</v>
      </c>
      <c r="D12" s="24"/>
      <c r="E12" s="24"/>
      <c r="F12" s="24"/>
      <c r="G12" s="25"/>
      <c r="H12" s="22" t="s">
        <v>15</v>
      </c>
      <c r="I12" s="26">
        <v>10</v>
      </c>
      <c r="J12" s="26">
        <v>15</v>
      </c>
      <c r="K12" s="27" t="e">
        <f>range1_DISCOUNTPRICE</f>
        <v>#NAME?</v>
      </c>
      <c r="L12" s="27">
        <v>0</v>
      </c>
      <c r="M12" s="28">
        <f>ROUND(O12*L12/100,2)</f>
        <v>0</v>
      </c>
      <c r="N12" s="28"/>
      <c r="O12" s="28">
        <f>IF(N12&lt;&gt;1,ROUND(I12*J12,2),0)</f>
        <v>150</v>
      </c>
    </row>
    <row r="13" ht="12.75" customHeight="1">
      <c r="B13" s="22">
        <v>3</v>
      </c>
      <c r="C13" s="23" t="s">
        <v>17</v>
      </c>
      <c r="D13" s="24"/>
      <c r="E13" s="24"/>
      <c r="F13" s="24"/>
      <c r="G13" s="25"/>
      <c r="H13" s="22" t="s">
        <v>15</v>
      </c>
      <c r="I13" s="26">
        <v>7</v>
      </c>
      <c r="J13" s="26">
        <v>1.5600000000000001</v>
      </c>
      <c r="K13" s="27" t="e">
        <f>range1_DISCOUNTPRICE</f>
        <v>#NAME?</v>
      </c>
      <c r="L13" s="27">
        <v>0</v>
      </c>
      <c r="M13" s="28">
        <f>ROUND(O13*L13/100,2)</f>
        <v>0</v>
      </c>
      <c r="N13" s="28"/>
      <c r="O13" s="28">
        <f>IF(N13&lt;&gt;1,ROUND(I13*J13,2),0)</f>
        <v>10.92</v>
      </c>
    </row>
    <row r="14" ht="12.75" customHeight="1">
      <c r="B14" s="29"/>
      <c r="C14" s="30"/>
      <c r="D14" s="30"/>
      <c r="E14" s="30"/>
      <c r="F14" s="31"/>
      <c r="G14" s="31"/>
      <c r="H14" s="31"/>
      <c r="I14" s="32" t="s">
        <v>18</v>
      </c>
      <c r="J14" s="32"/>
      <c r="K14" s="33" t="e">
        <f>SUM(K11:K13)</f>
        <v>#NAME?</v>
      </c>
      <c r="L14" s="33"/>
      <c r="M14" s="33">
        <f>SUM(M11:M13)</f>
        <v>0</v>
      </c>
      <c r="N14" s="33"/>
      <c r="O14" s="33">
        <f>SUM(O11:O13)</f>
        <v>168.91999999999999</v>
      </c>
    </row>
    <row r="15" ht="12.75" customHeight="1">
      <c r="B15" s="34"/>
      <c r="D15" s="34"/>
      <c r="E15" s="34"/>
      <c r="F15" s="35"/>
      <c r="G15" s="35"/>
      <c r="H15" s="35"/>
      <c r="I15" s="32" t="str">
        <f>"Всього ПДВ "&amp;0&amp;"%"</f>
        <v>Всього ПДВ 0%</v>
      </c>
      <c r="J15" s="32"/>
      <c r="K15" s="36"/>
      <c r="L15" s="36"/>
      <c r="M15" s="36"/>
      <c r="N15" s="36"/>
      <c r="O15" s="37">
        <f>M14</f>
        <v>0</v>
      </c>
    </row>
    <row r="16" ht="12.75" customHeight="1">
      <c r="H16" s="34"/>
      <c r="I16" s="32" t="s">
        <v>19</v>
      </c>
      <c r="J16" s="32"/>
      <c r="K16" s="36"/>
      <c r="L16" s="36"/>
      <c r="M16" s="36"/>
      <c r="N16" s="36"/>
      <c r="O16" s="38">
        <f>O14+O15</f>
        <v>168.91999999999999</v>
      </c>
    </row>
    <row r="17" ht="12.75" customHeight="1">
      <c r="B17" s="39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</row>
    <row r="18" ht="12.75" customHeight="1">
      <c r="B18" s="39"/>
      <c r="C18" s="39"/>
      <c r="D18" s="39"/>
      <c r="E18" s="39"/>
      <c r="F18" s="39"/>
      <c r="G18" s="39"/>
      <c r="H18" s="35"/>
      <c r="I18" s="35"/>
      <c r="J18" s="35"/>
      <c r="K18" s="35"/>
      <c r="L18" s="35"/>
      <c r="M18" s="35"/>
      <c r="N18" s="35"/>
      <c r="O18" s="35"/>
    </row>
    <row r="19" ht="12.75" customHeight="1">
      <c r="B19" s="39"/>
      <c r="C19" s="39"/>
      <c r="D19" s="39"/>
      <c r="E19" s="39"/>
      <c r="F19" s="39"/>
      <c r="G19" s="39"/>
      <c r="H19" s="35"/>
      <c r="I19" s="35"/>
      <c r="J19" s="35"/>
      <c r="K19" s="35"/>
      <c r="L19" s="35"/>
      <c r="M19" s="35"/>
      <c r="N19" s="35"/>
      <c r="O19" s="35"/>
    </row>
    <row r="20" ht="12.75" customHeight="1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ht="12.75" customHeight="1">
      <c r="A21" s="40"/>
      <c r="B21" s="42" t="s">
        <v>20</v>
      </c>
      <c r="C21" s="42"/>
      <c r="D21" s="43" t="str">
        <f>IF(1 &lt; 0,"Admin"," ")</f>
        <v xml:space="preserve"> </v>
      </c>
      <c r="E21" s="43"/>
      <c r="F21" s="43"/>
      <c r="G21" s="42" t="s">
        <v>21</v>
      </c>
      <c r="H21" s="42"/>
      <c r="I21" s="43" t="str">
        <f>IF(1 &gt; 0,"Admin"," ")</f>
        <v>Admin</v>
      </c>
      <c r="J21" s="43"/>
      <c r="K21" s="43"/>
      <c r="L21" s="43"/>
      <c r="M21" s="43"/>
      <c r="N21" s="43"/>
      <c r="O21" s="43"/>
    </row>
    <row r="22" ht="12.75" customHeight="1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ht="12.75" customHeight="1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ht="12.75" customHeight="1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ht="12.75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ht="12.75" customHeigh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ht="12.75" customHeight="1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ht="12.75" customHeight="1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ht="12.75" customHeigh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ht="12.75" customHeight="1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ht="12.75" customHeight="1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ht="12.75" customHeight="1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ht="12.7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ht="12.75" customHeigh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ht="12.75" customHeigh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ht="12.75" customHeight="1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ht="12.75" customHeight="1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ht="12.75" customHeight="1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ht="12.75" customHeight="1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ht="12.75" customHeigh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ht="12.75" customHeight="1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ht="12.75" customHeight="1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</row>
  </sheetData>
  <mergeCells count="19">
    <mergeCell ref="K2:O2"/>
    <mergeCell ref="B2:H2"/>
    <mergeCell ref="B3:E3"/>
    <mergeCell ref="B8:O8"/>
    <mergeCell ref="I14:J14"/>
    <mergeCell ref="B5:D5"/>
    <mergeCell ref="E5:O5"/>
    <mergeCell ref="G21:H21"/>
    <mergeCell ref="I21:O21"/>
    <mergeCell ref="C10:G10"/>
    <mergeCell ref="C9:D9"/>
    <mergeCell ref="B17:F17"/>
    <mergeCell ref="B21:C21"/>
    <mergeCell ref="D21:F21"/>
    <mergeCell ref="I16:J16"/>
    <mergeCell ref="I15:J15"/>
    <mergeCell ref="C11:G11"/>
    <mergeCell ref="C12:G12"/>
    <mergeCell ref="C13:G13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Sergey V. Palamarchuk</cp:lastModifiedBy>
  <cp:lastPrinted>2012-04-23T13:52:13Z</cp:lastPrinted>
  <dcterms:created xsi:type="dcterms:W3CDTF">2001-10-10T06:27:02Z</dcterms:created>
  <dcterms:modified xsi:type="dcterms:W3CDTF">2016-05-12T11:02:23Z</dcterms:modified>
</cp:coreProperties>
</file>