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5"/>
  <c r="H34"/>
  <c r="H33"/>
  <c r="I29"/>
  <c r="H28"/>
  <c r="I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<sst xmlns="http://schemas.openxmlformats.org/spreadsheetml/2006/main">
  <si>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</si>
  <si>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</si>
  <si>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</si>
  <si>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</si>
  <si>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</si>
  <si>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</si>
  <si>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</si>
  <si>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</si>
  <si>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</si>
  <si>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</si>
  <si>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</si>
  <si>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</si>
  <si>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</si>
  <si>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</si>
  <si>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</si>
  <si>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</si>
  <si>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</si>
  <si>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Оболонка</t>
  </si>
  <si>
    <t>Пуз.св. 1-2</t>
  </si>
  <si>
    <t>шт.</t>
  </si>
  <si>
    <t>Свинина</t>
  </si>
  <si>
    <t>105</t>
  </si>
  <si>
    <t>Свинина не жирна</t>
  </si>
  <si>
    <t>106</t>
  </si>
  <si>
    <t>Свинина напівжирна 50/50</t>
  </si>
  <si>
    <t>Сосиски та сардельки</t>
  </si>
  <si>
    <t>34</t>
  </si>
  <si>
    <t>Софієвські 1.с". Сардельки</t>
  </si>
  <si>
    <t>Яловичина</t>
  </si>
  <si>
    <t>104</t>
  </si>
  <si>
    <t>Яловичина односортна</t>
  </si>
  <si>
    <t>102</t>
  </si>
  <si>
    <t xml:space="preserve">Яловичина  1 сотру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</si>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</sst>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"&amp;"01.01.2019"," по "&amp;"25.10.2019")</f>
        <v>з 01.01.2019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/>
      <c r="C17" s="28" t="s">
        <v>18</v>
      </c>
      <c r="D17" s="29"/>
      <c r="E17" s="30"/>
      <c r="F17" s="31" t="s">
        <v>19</v>
      </c>
      <c r="G17" s="32">
        <v>1</v>
      </c>
      <c r="H17" s="33">
        <f>IF(G17&gt;0,I17/G17," ")</f>
        <v>12.74</v>
      </c>
      <c r="I17" s="34">
        <v>12.74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12.74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25</v>
      </c>
      <c r="H22" s="33">
        <f>IF(G22&gt;0,I22/G22," ")</f>
        <v>13.042400000000001</v>
      </c>
      <c r="I22" s="34">
        <v>326.06</v>
      </c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13.050000000000001</v>
      </c>
      <c r="I23" s="34">
        <v>13.050000000000001</v>
      </c>
    </row>
    <row r="24" ht="12.75" customHeight="1">
      <c r="B24" s="35"/>
      <c r="C24" s="36" t="s">
        <v>16</v>
      </c>
      <c r="D24" s="37"/>
      <c r="E24" s="37"/>
      <c r="F24" s="38"/>
      <c r="G24" s="39"/>
      <c r="H24" s="39"/>
      <c r="I24" s="40">
        <f>SUM(I22:I23)</f>
        <v>339.11000000000001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131</v>
      </c>
      <c r="H28" s="33">
        <f>IF(G28&gt;0,I28/G28," ")</f>
        <v>6.5427480916030536</v>
      </c>
      <c r="I28" s="34">
        <v>857.10000000000002</v>
      </c>
    </row>
    <row r="29" ht="12.75" customHeight="1">
      <c r="B29" s="35"/>
      <c r="C29" s="36" t="s">
        <v>16</v>
      </c>
      <c r="D29" s="37"/>
      <c r="E29" s="37"/>
      <c r="F29" s="38"/>
      <c r="G29" s="39"/>
      <c r="H29" s="39"/>
      <c r="I29" s="40">
        <f>SUM(I28)</f>
        <v>857.10000000000002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2.75" customHeight="1">
      <c r="B31" s="21"/>
      <c r="C31" s="22"/>
      <c r="D31" s="22"/>
      <c r="E31" s="22"/>
      <c r="F31" s="22"/>
      <c r="G31" s="22"/>
      <c r="H31" s="22"/>
      <c r="I31" s="23"/>
    </row>
    <row r="32" ht="12.75" customHeight="1">
      <c r="B32" s="24" t="s">
        <v>28</v>
      </c>
      <c r="C32" s="25"/>
      <c r="D32" s="25"/>
      <c r="E32" s="25"/>
      <c r="F32" s="25"/>
      <c r="G32" s="25"/>
      <c r="H32" s="25"/>
      <c r="I32" s="26"/>
    </row>
    <row r="33" ht="12.75" customHeight="1">
      <c r="B33" s="27" t="s">
        <v>29</v>
      </c>
      <c r="C33" s="28" t="s">
        <v>30</v>
      </c>
      <c r="D33" s="29"/>
      <c r="E33" s="30"/>
      <c r="F33" s="31" t="s">
        <v>15</v>
      </c>
      <c r="G33" s="32">
        <v>11</v>
      </c>
      <c r="H33" s="33">
        <f>IF(G33&gt;0,I33/G33," ")</f>
        <v>20.372727272727271</v>
      </c>
      <c r="I33" s="34">
        <v>224.09999999999999</v>
      </c>
    </row>
    <row r="34" ht="12.75" customHeight="1">
      <c r="B34" s="27" t="s">
        <v>31</v>
      </c>
      <c r="C34" s="28" t="s">
        <v>32</v>
      </c>
      <c r="D34" s="29"/>
      <c r="E34" s="30"/>
      <c r="F34" s="31" t="s">
        <v>15</v>
      </c>
      <c r="G34" s="32">
        <v>2</v>
      </c>
      <c r="H34" s="33">
        <f>IF(G34&gt;0,I34/G34," ")</f>
        <v>9.4000000000000004</v>
      </c>
      <c r="I34" s="34">
        <v>18.800000000000001</v>
      </c>
    </row>
    <row r="35" ht="12.75" customHeight="1">
      <c r="B35" s="35"/>
      <c r="C35" s="36" t="s">
        <v>16</v>
      </c>
      <c r="D35" s="37"/>
      <c r="E35" s="37"/>
      <c r="F35" s="38"/>
      <c r="G35" s="39"/>
      <c r="H35" s="39"/>
      <c r="I35" s="40">
        <f>SUM(I33:I34)</f>
        <v>242.90000000000001</v>
      </c>
    </row>
    <row r="36" ht="12.75" customHeight="1">
      <c r="B36" s="41"/>
      <c r="C36" s="42"/>
      <c r="D36" s="43"/>
      <c r="E36" s="43"/>
      <c r="F36" s="44"/>
      <c r="G36" s="45"/>
      <c r="H36" s="45"/>
      <c r="I36" s="45"/>
    </row>
    <row r="37" ht="18.75" customHeight="1">
      <c r="B37" s="46" t="s">
        <v>33</v>
      </c>
      <c r="C37" s="47"/>
      <c r="D37" s="47"/>
      <c r="E37" s="47"/>
      <c r="F37" s="47"/>
      <c r="G37" s="47"/>
      <c r="H37" s="47"/>
      <c r="I37" s="48">
        <v>2101.8499999999999</v>
      </c>
    </row>
    <row r="38" ht="12.75" customHeight="1">
      <c r="B38" s="49"/>
      <c r="D38" s="43"/>
      <c r="E38" s="43"/>
      <c r="F38" s="44"/>
      <c r="G38" s="44"/>
      <c r="H38" s="44"/>
      <c r="I38" s="44"/>
    </row>
  </sheetData>
  <mergeCells count="20">
    <mergeCell ref="B37:H37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B27:H27"/>
    <mergeCell ref="C28:E28"/>
    <mergeCell ref="B32:H32"/>
    <mergeCell ref="C33:E33"/>
    <mergeCell ref="C34:E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2019-10-25T10:57:17Z</dcterms:modified>
</cp:coreProperties>
</file>