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Лист1!$A$10:$I$37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Лист1!$B$8:$I$9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35"/>
  <c r="H34"/>
  <c r="H33"/>
  <c r="I29"/>
  <c r="H28"/>
  <c r="I24"/>
  <c r="H23"/>
  <c r="H22"/>
  <c r="I18"/>
  <c r="H17"/>
  <c r="I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<sst xmlns="http://schemas.openxmlformats.org/spreadsheetml/2006/main">
  <si>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</si>
  <si>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</si>
  <si>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</si>
  <si>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</si>
  <si>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</si>
  <si>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</si>
  <si>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</si>
  <si>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</si>
  <si>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</si>
  <si>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</si>
  <si>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</si>
  <si>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</si>
  <si>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Мясо курей</t>
  </si>
  <si>
    <t>130</t>
  </si>
  <si>
    <t>Філле курине</t>
  </si>
  <si>
    <t>кг.</t>
  </si>
  <si>
    <t>Разом по катогорії:</t>
  </si>
  <si>
    <t>Оболонка</t>
  </si>
  <si>
    <t>Пуз.св. 1-2</t>
  </si>
  <si>
    <t>шт.</t>
  </si>
  <si>
    <t>Свинина</t>
  </si>
  <si>
    <t>105</t>
  </si>
  <si>
    <t>Свинина не жирна</t>
  </si>
  <si>
    <t>106</t>
  </si>
  <si>
    <t>Свинина напівжирна 50/50</t>
  </si>
  <si>
    <t>Сосиски та сардельки</t>
  </si>
  <si>
    <t>34</t>
  </si>
  <si>
    <t>Софієвські 1.с". Сардельки</t>
  </si>
  <si>
    <t>Яловичина</t>
  </si>
  <si>
    <t>104</t>
  </si>
  <si>
    <t>Яловичина односортна</t>
  </si>
  <si>
    <t>102</t>
  </si>
  <si>
    <t xml:space="preserve">Яловичина  1 сотру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</si>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</sst>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"&amp;"01.01.2019"," по "&amp;"25.10.2019")</f>
        <v>з 01.01.2019 по 25.10.2019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10</v>
      </c>
      <c r="H12" s="33">
        <f>IF(G12&gt;0,I12/G12," ")</f>
        <v>65</v>
      </c>
      <c r="I12" s="34">
        <v>650</v>
      </c>
    </row>
    <row r="13" ht="12.75" customHeight="1">
      <c r="B13" s="35"/>
      <c r="C13" s="36" t="s">
        <v>16</v>
      </c>
      <c r="D13" s="37"/>
      <c r="E13" s="37"/>
      <c r="F13" s="38"/>
      <c r="G13" s="39"/>
      <c r="H13" s="39"/>
      <c r="I13" s="40">
        <f>SUM(I12)</f>
        <v>650</v>
      </c>
    </row>
    <row r="14" ht="12.75" customHeight="1">
      <c r="B14" s="41"/>
      <c r="C14" s="42"/>
      <c r="D14" s="43"/>
      <c r="E14" s="43"/>
      <c r="F14" s="44"/>
      <c r="G14" s="45"/>
      <c r="H14" s="45"/>
      <c r="I14" s="45"/>
    </row>
    <row r="15" ht="12.75" customHeight="1">
      <c r="B15" s="21"/>
      <c r="C15" s="22"/>
      <c r="D15" s="22"/>
      <c r="E15" s="22"/>
      <c r="F15" s="22"/>
      <c r="G15" s="22"/>
      <c r="H15" s="22"/>
      <c r="I15" s="23"/>
    </row>
    <row r="16" ht="12.75" customHeight="1">
      <c r="B16" s="24" t="s">
        <v>17</v>
      </c>
      <c r="C16" s="25"/>
      <c r="D16" s="25"/>
      <c r="E16" s="25"/>
      <c r="F16" s="25"/>
      <c r="G16" s="25"/>
      <c r="H16" s="25"/>
      <c r="I16" s="26"/>
    </row>
    <row r="17" ht="12.75" customHeight="1">
      <c r="B17" s="27"/>
      <c r="C17" s="28" t="s">
        <v>18</v>
      </c>
      <c r="D17" s="29"/>
      <c r="E17" s="30"/>
      <c r="F17" s="31" t="s">
        <v>19</v>
      </c>
      <c r="G17" s="32">
        <v>1</v>
      </c>
      <c r="H17" s="33">
        <f>IF(G17&gt;0,I17/G17," ")</f>
        <v>12.74</v>
      </c>
      <c r="I17" s="34">
        <v>12.74</v>
      </c>
    </row>
    <row r="18" ht="12.75" customHeight="1">
      <c r="B18" s="35"/>
      <c r="C18" s="36" t="s">
        <v>16</v>
      </c>
      <c r="D18" s="37"/>
      <c r="E18" s="37"/>
      <c r="F18" s="38"/>
      <c r="G18" s="39"/>
      <c r="H18" s="39"/>
      <c r="I18" s="40">
        <f>SUM(I17)</f>
        <v>12.74</v>
      </c>
    </row>
    <row r="19" ht="12.75" customHeight="1">
      <c r="B19" s="41"/>
      <c r="C19" s="42"/>
      <c r="D19" s="43"/>
      <c r="E19" s="43"/>
      <c r="F19" s="44"/>
      <c r="G19" s="45"/>
      <c r="H19" s="45"/>
      <c r="I19" s="45"/>
    </row>
    <row r="20" ht="12.75" customHeight="1">
      <c r="B20" s="21"/>
      <c r="C20" s="22"/>
      <c r="D20" s="22"/>
      <c r="E20" s="22"/>
      <c r="F20" s="22"/>
      <c r="G20" s="22"/>
      <c r="H20" s="22"/>
      <c r="I20" s="23"/>
    </row>
    <row r="21" ht="12.75" customHeight="1">
      <c r="B21" s="24" t="s">
        <v>20</v>
      </c>
      <c r="C21" s="25"/>
      <c r="D21" s="25"/>
      <c r="E21" s="25"/>
      <c r="F21" s="25"/>
      <c r="G21" s="25"/>
      <c r="H21" s="25"/>
      <c r="I21" s="26"/>
    </row>
    <row r="22" ht="12.75" customHeight="1">
      <c r="B22" s="27" t="s">
        <v>21</v>
      </c>
      <c r="C22" s="28" t="s">
        <v>22</v>
      </c>
      <c r="D22" s="29"/>
      <c r="E22" s="30"/>
      <c r="F22" s="31" t="s">
        <v>15</v>
      </c>
      <c r="G22" s="32">
        <v>25</v>
      </c>
      <c r="H22" s="33">
        <f>IF(G22&gt;0,I22/G22," ")</f>
        <v>13.042400000000001</v>
      </c>
      <c r="I22" s="34">
        <v>326.06</v>
      </c>
    </row>
    <row r="23" ht="12.75" customHeight="1">
      <c r="B23" s="27" t="s">
        <v>23</v>
      </c>
      <c r="C23" s="28" t="s">
        <v>24</v>
      </c>
      <c r="D23" s="29"/>
      <c r="E23" s="30"/>
      <c r="F23" s="31" t="s">
        <v>15</v>
      </c>
      <c r="G23" s="32">
        <v>1</v>
      </c>
      <c r="H23" s="33">
        <f>IF(G23&gt;0,I23/G23," ")</f>
        <v>13.050000000000001</v>
      </c>
      <c r="I23" s="34">
        <v>13.050000000000001</v>
      </c>
    </row>
    <row r="24" ht="12.75" customHeight="1">
      <c r="B24" s="35"/>
      <c r="C24" s="36" t="s">
        <v>16</v>
      </c>
      <c r="D24" s="37"/>
      <c r="E24" s="37"/>
      <c r="F24" s="38"/>
      <c r="G24" s="39"/>
      <c r="H24" s="39"/>
      <c r="I24" s="40">
        <f>SUM(I22:I23)</f>
        <v>339.11000000000001</v>
      </c>
    </row>
    <row r="25" ht="12.75" customHeight="1">
      <c r="B25" s="41"/>
      <c r="C25" s="42"/>
      <c r="D25" s="43"/>
      <c r="E25" s="43"/>
      <c r="F25" s="44"/>
      <c r="G25" s="45"/>
      <c r="H25" s="45"/>
      <c r="I25" s="45"/>
    </row>
    <row r="26" ht="12.75" customHeight="1">
      <c r="B26" s="21"/>
      <c r="C26" s="22"/>
      <c r="D26" s="22"/>
      <c r="E26" s="22"/>
      <c r="F26" s="22"/>
      <c r="G26" s="22"/>
      <c r="H26" s="22"/>
      <c r="I26" s="23"/>
    </row>
    <row r="27" ht="12.75" customHeight="1">
      <c r="B27" s="24" t="s">
        <v>25</v>
      </c>
      <c r="C27" s="25"/>
      <c r="D27" s="25"/>
      <c r="E27" s="25"/>
      <c r="F27" s="25"/>
      <c r="G27" s="25"/>
      <c r="H27" s="25"/>
      <c r="I27" s="26"/>
    </row>
    <row r="28" ht="12.75" customHeight="1">
      <c r="B28" s="27" t="s">
        <v>26</v>
      </c>
      <c r="C28" s="28" t="s">
        <v>27</v>
      </c>
      <c r="D28" s="29"/>
      <c r="E28" s="30"/>
      <c r="F28" s="31" t="s">
        <v>15</v>
      </c>
      <c r="G28" s="32">
        <v>131</v>
      </c>
      <c r="H28" s="33">
        <f>IF(G28&gt;0,I28/G28," ")</f>
        <v>6.5427480916030536</v>
      </c>
      <c r="I28" s="34">
        <v>857.10000000000002</v>
      </c>
    </row>
    <row r="29" ht="12.75" customHeight="1">
      <c r="B29" s="35"/>
      <c r="C29" s="36" t="s">
        <v>16</v>
      </c>
      <c r="D29" s="37"/>
      <c r="E29" s="37"/>
      <c r="F29" s="38"/>
      <c r="G29" s="39"/>
      <c r="H29" s="39"/>
      <c r="I29" s="40">
        <f>SUM(I28)</f>
        <v>857.10000000000002</v>
      </c>
    </row>
    <row r="30" ht="12.75" customHeight="1">
      <c r="B30" s="41"/>
      <c r="C30" s="42"/>
      <c r="D30" s="43"/>
      <c r="E30" s="43"/>
      <c r="F30" s="44"/>
      <c r="G30" s="45"/>
      <c r="H30" s="45"/>
      <c r="I30" s="45"/>
    </row>
    <row r="31" ht="12.75" customHeight="1">
      <c r="B31" s="21"/>
      <c r="C31" s="22"/>
      <c r="D31" s="22"/>
      <c r="E31" s="22"/>
      <c r="F31" s="22"/>
      <c r="G31" s="22"/>
      <c r="H31" s="22"/>
      <c r="I31" s="23"/>
    </row>
    <row r="32" ht="12.75" customHeight="1">
      <c r="B32" s="24" t="s">
        <v>28</v>
      </c>
      <c r="C32" s="25"/>
      <c r="D32" s="25"/>
      <c r="E32" s="25"/>
      <c r="F32" s="25"/>
      <c r="G32" s="25"/>
      <c r="H32" s="25"/>
      <c r="I32" s="26"/>
    </row>
    <row r="33" ht="12.75" customHeight="1">
      <c r="B33" s="27" t="s">
        <v>29</v>
      </c>
      <c r="C33" s="28" t="s">
        <v>30</v>
      </c>
      <c r="D33" s="29"/>
      <c r="E33" s="30"/>
      <c r="F33" s="31" t="s">
        <v>15</v>
      </c>
      <c r="G33" s="32">
        <v>11</v>
      </c>
      <c r="H33" s="33">
        <f>IF(G33&gt;0,I33/G33," ")</f>
        <v>20.372727272727271</v>
      </c>
      <c r="I33" s="34">
        <v>224.09999999999999</v>
      </c>
    </row>
    <row r="34" ht="12.75" customHeight="1">
      <c r="B34" s="27" t="s">
        <v>31</v>
      </c>
      <c r="C34" s="28" t="s">
        <v>32</v>
      </c>
      <c r="D34" s="29"/>
      <c r="E34" s="30"/>
      <c r="F34" s="31" t="s">
        <v>15</v>
      </c>
      <c r="G34" s="32">
        <v>2</v>
      </c>
      <c r="H34" s="33">
        <f>IF(G34&gt;0,I34/G34," ")</f>
        <v>9.4000000000000004</v>
      </c>
      <c r="I34" s="34">
        <v>18.800000000000001</v>
      </c>
    </row>
    <row r="35" ht="12.75" customHeight="1">
      <c r="B35" s="35"/>
      <c r="C35" s="36" t="s">
        <v>16</v>
      </c>
      <c r="D35" s="37"/>
      <c r="E35" s="37"/>
      <c r="F35" s="38"/>
      <c r="G35" s="39"/>
      <c r="H35" s="39"/>
      <c r="I35" s="40">
        <f>SUM(I33:I34)</f>
        <v>242.90000000000001</v>
      </c>
    </row>
    <row r="36" ht="12.75" customHeight="1">
      <c r="B36" s="41"/>
      <c r="C36" s="42"/>
      <c r="D36" s="43"/>
      <c r="E36" s="43"/>
      <c r="F36" s="44"/>
      <c r="G36" s="45"/>
      <c r="H36" s="45"/>
      <c r="I36" s="45"/>
    </row>
    <row r="37" ht="18.75" customHeight="1">
      <c r="B37" s="46" t="s">
        <v>33</v>
      </c>
      <c r="C37" s="47"/>
      <c r="D37" s="47"/>
      <c r="E37" s="47"/>
      <c r="F37" s="47"/>
      <c r="G37" s="47"/>
      <c r="H37" s="47"/>
      <c r="I37" s="48">
        <v>2101.8499999999999</v>
      </c>
    </row>
    <row r="38" ht="12.75" customHeight="1">
      <c r="B38" s="49"/>
      <c r="D38" s="43"/>
      <c r="E38" s="43"/>
      <c r="F38" s="44"/>
      <c r="G38" s="44"/>
      <c r="H38" s="44"/>
      <c r="I38" s="44"/>
    </row>
  </sheetData>
  <mergeCells count="20">
    <mergeCell ref="B37:H37"/>
    <mergeCell ref="B1:I1"/>
    <mergeCell ref="B8:B9"/>
    <mergeCell ref="F8:F9"/>
    <mergeCell ref="G8:G9"/>
    <mergeCell ref="H8:H9"/>
    <mergeCell ref="I8:I9"/>
    <mergeCell ref="C8:E9"/>
    <mergeCell ref="B11:H11"/>
    <mergeCell ref="C12:E12"/>
    <mergeCell ref="B16:H16"/>
    <mergeCell ref="C17:E17"/>
    <mergeCell ref="B21:H21"/>
    <mergeCell ref="C22:E22"/>
    <mergeCell ref="C23:E23"/>
    <mergeCell ref="B27:H27"/>
    <mergeCell ref="C28:E28"/>
    <mergeCell ref="B32:H32"/>
    <mergeCell ref="C33:E33"/>
    <mergeCell ref="C34:E3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2019-10-25T11:09:20Z</dcterms:modified>
</cp:coreProperties>
</file>