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Лист1!$A$11:$N$15</definedName>
    <definedName name="MatOutDet">Лист1!$A$13:$N$14</definedName>
    <definedName name="range1">Лист1!#REF!</definedName>
    <definedName name="sectionPrice">Лист1!#REF!</definedName>
    <definedName name="_xlnm.Print_Titles" localSheetId="0">Лист1!$9:$10</definedName>
  </definedNames>
  <calcPr calcId="145621"/>
</workbook>
</file>

<file path=xl/calcChain.xml><?xml version="1.0" encoding="utf-8"?>
<calcChain xmlns="http://schemas.openxmlformats.org/spreadsheetml/2006/main">
  <c r="L17" i="1" l="1"/>
  <c r="K17" i="1"/>
  <c r="N17" i="1" s="1"/>
  <c r="I17" i="1"/>
  <c r="H17" i="1"/>
  <c r="B13" i="1" l="1"/>
  <c r="L13" i="1" l="1"/>
  <c r="K13" i="1"/>
  <c r="M13" i="1" l="1"/>
  <c r="I13" i="1"/>
  <c r="H13" i="1"/>
  <c r="N13" i="1" s="1"/>
  <c r="G13" i="1"/>
  <c r="E13" i="1"/>
  <c r="D13" i="1"/>
  <c r="C13" i="1"/>
  <c r="B12" i="1"/>
  <c r="J13" i="1" l="1"/>
  <c r="D4" i="1"/>
  <c r="D5" i="1"/>
  <c r="D6" i="1"/>
  <c r="D7" i="1"/>
</calcChain>
</file>

<file path=xl/sharedStrings.xml><?xml version="1.0" encoding="utf-8"?>
<sst xmlns="http://schemas.openxmlformats.org/spreadsheetml/2006/main" count="27" uniqueCount="20">
  <si>
    <t>sum</t>
  </si>
  <si>
    <t>Разом по катогорії:</t>
  </si>
  <si>
    <t>Всього по відомості:</t>
  </si>
  <si>
    <t>Ціна</t>
  </si>
  <si>
    <t>сума, грн.</t>
  </si>
  <si>
    <t>Од. виміру</t>
  </si>
  <si>
    <t>к-ть</t>
  </si>
  <si>
    <t>Період:</t>
  </si>
  <si>
    <t>Склад:</t>
  </si>
  <si>
    <t>Контрагент:</t>
  </si>
  <si>
    <t>Група:</t>
  </si>
  <si>
    <t>Партія</t>
  </si>
  <si>
    <t>Тип</t>
  </si>
  <si>
    <t>Товар</t>
  </si>
  <si>
    <t>Номер</t>
  </si>
  <si>
    <t>Дата</t>
  </si>
  <si>
    <t>РОЗГОРНУТИЙ ЗВІТ ПРО ВИДАТКИ ТОВАРІВ</t>
  </si>
  <si>
    <t>Повернуто клієнтами</t>
  </si>
  <si>
    <t>Видано</t>
  </si>
  <si>
    <t>Всього, к-сть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</si>
</sst>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2" fontId="4" fillId="0" borderId="0" xfId="0" applyNumberFormat="1" applyFont="1" applyBorder="1" applyAlignment="1">
      <alignment horizontal="right"/>
    </xf>
    <xf numFmtId="0" fontId="1" fillId="0" borderId="0" xfId="0" applyFont="1" applyAlignment="1">
      <alignment vertical="top" wrapText="1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7" fillId="2" borderId="2" xfId="0" applyFont="1" applyFill="1" applyBorder="1"/>
    <xf numFmtId="0" fontId="5" fillId="2" borderId="3" xfId="0" applyFont="1" applyFill="1" applyBorder="1"/>
    <xf numFmtId="0" fontId="6" fillId="2" borderId="3" xfId="0" applyFont="1" applyFill="1" applyBorder="1"/>
    <xf numFmtId="0" fontId="10" fillId="0" borderId="0" xfId="0" applyFont="1" applyAlignment="1">
      <alignment horizontal="center"/>
    </xf>
    <xf numFmtId="164" fontId="9" fillId="2" borderId="3" xfId="0" applyNumberFormat="1" applyFont="1" applyFill="1" applyBorder="1"/>
    <xf numFmtId="14" fontId="8" fillId="0" borderId="4" xfId="0" applyNumberFormat="1" applyFont="1" applyBorder="1" applyAlignment="1"/>
    <xf numFmtId="14" fontId="7" fillId="0" borderId="5" xfId="0" applyNumberFormat="1" applyFont="1" applyBorder="1" applyAlignment="1"/>
    <xf numFmtId="0" fontId="2" fillId="2" borderId="6" xfId="0" applyFont="1" applyFill="1" applyBorder="1"/>
    <xf numFmtId="0" fontId="5" fillId="2" borderId="6" xfId="0" applyFont="1" applyFill="1" applyBorder="1"/>
    <xf numFmtId="0" fontId="6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2" fontId="7" fillId="2" borderId="3" xfId="0" applyNumberFormat="1" applyFont="1" applyFill="1" applyBorder="1"/>
    <xf numFmtId="2" fontId="7" fillId="2" borderId="8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12" fillId="0" borderId="9" xfId="0" applyNumberFormat="1" applyFont="1" applyBorder="1" applyAlignment="1">
      <alignment horizontal="right" vertical="center"/>
    </xf>
    <xf numFmtId="0" fontId="14" fillId="3" borderId="10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2" fontId="13" fillId="0" borderId="9" xfId="0" applyNumberFormat="1" applyFont="1" applyBorder="1" applyAlignment="1">
      <alignment horizontal="right" vertical="center"/>
    </xf>
    <xf numFmtId="2" fontId="12" fillId="0" borderId="11" xfId="0" applyNumberFormat="1" applyFont="1" applyBorder="1" applyAlignment="1">
      <alignment horizontal="right" vertical="center"/>
    </xf>
    <xf numFmtId="0" fontId="1" fillId="0" borderId="12" xfId="0" applyNumberFormat="1" applyFont="1" applyBorder="1" applyAlignment="1"/>
    <xf numFmtId="0" fontId="13" fillId="0" borderId="13" xfId="0" applyNumberFormat="1" applyFont="1" applyBorder="1" applyAlignment="1">
      <alignment horizontal="center" vertical="center"/>
    </xf>
    <xf numFmtId="2" fontId="15" fillId="0" borderId="14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18" fillId="0" borderId="0" xfId="0" applyFont="1"/>
    <xf numFmtId="14" fontId="19" fillId="0" borderId="0" xfId="0" applyNumberFormat="1" applyFont="1" applyAlignment="1"/>
    <xf numFmtId="14" fontId="20" fillId="0" borderId="0" xfId="0" applyNumberFormat="1" applyFont="1" applyAlignment="1">
      <alignment horizontal="left"/>
    </xf>
    <xf numFmtId="0" fontId="21" fillId="0" borderId="0" xfId="0" applyFont="1" applyAlignment="1">
      <alignment horizontal="center"/>
    </xf>
    <xf numFmtId="14" fontId="22" fillId="0" borderId="0" xfId="0" applyNumberFormat="1" applyFont="1" applyAlignment="1"/>
    <xf numFmtId="14" fontId="23" fillId="0" borderId="0" xfId="0" applyNumberFormat="1" applyFont="1" applyAlignment="1">
      <alignment horizontal="left"/>
    </xf>
    <xf numFmtId="0" fontId="24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2" fillId="0" borderId="11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/>
    </xf>
    <xf numFmtId="2" fontId="15" fillId="0" borderId="15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14" fillId="3" borderId="19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4" fontId="17" fillId="0" borderId="17" xfId="0" applyNumberFormat="1" applyFont="1" applyBorder="1" applyAlignment="1">
      <alignment horizontal="left"/>
    </xf>
    <xf numFmtId="14" fontId="17" fillId="0" borderId="0" xfId="0" applyNumberFormat="1" applyFont="1" applyBorder="1" applyAlignment="1">
      <alignment horizontal="left"/>
    </xf>
    <xf numFmtId="14" fontId="17" fillId="0" borderId="18" xfId="0" applyNumberFormat="1" applyFont="1" applyBorder="1" applyAlignment="1">
      <alignment horizontal="left"/>
    </xf>
    <xf numFmtId="0" fontId="12" fillId="0" borderId="11" xfId="0" applyNumberFormat="1" applyFont="1" applyBorder="1" applyAlignment="1">
      <alignment horizontal="left" vertical="center"/>
    </xf>
    <xf numFmtId="0" fontId="12" fillId="0" borderId="16" xfId="0" applyNumberFormat="1" applyFont="1" applyBorder="1" applyAlignment="1">
      <alignment horizontal="left" vertical="center"/>
    </xf>
    <xf numFmtId="2" fontId="7" fillId="2" borderId="3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108"/>
  <sheetViews>
    <sheetView showGridLines="0" tabSelected="1" zoomScaleNormal="100" workbookViewId="0">
      <pane ySplit="10" topLeftCell="A11" activePane="bottomLeft" state="frozen"/>
      <selection pane="bottomLeft" activeCell="N22" sqref="N22"/>
    </sheetView>
  </sheetViews>
  <sheetFormatPr defaultRowHeight="12.75" x14ac:dyDescent="0.2"/>
  <cols>
    <col min="1" max="1" width="1" style="1" customWidth="1"/>
    <col min="2" max="2" width="5.85546875" style="1" customWidth="1"/>
    <col min="3" max="3" width="6.7109375" style="1" customWidth="1"/>
    <col min="4" max="4" width="9.42578125" style="1" customWidth="1"/>
    <col min="5" max="5" width="17" style="1" customWidth="1"/>
    <col min="6" max="6" width="8.5703125" style="1" customWidth="1"/>
    <col min="7" max="7" width="6.28515625" style="1" customWidth="1"/>
    <col min="8" max="8" width="8.28515625" style="1" customWidth="1"/>
    <col min="9" max="9" width="9" style="1" customWidth="1"/>
    <col min="10" max="10" width="7.7109375" style="1" customWidth="1"/>
    <col min="11" max="12" width="8.7109375" style="1" customWidth="1"/>
    <col min="13" max="13" width="8" style="1" customWidth="1"/>
    <col min="14" max="14" width="9.140625" style="1" customWidth="1"/>
    <col min="15" max="16384" width="9.140625" style="1"/>
  </cols>
  <sheetData>
    <row r="1" spans="2:16" ht="27" customHeight="1" x14ac:dyDescent="0.3">
      <c r="B1" s="51" t="s">
        <v>16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2:16" ht="7.5" customHeigh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6" ht="13.5" customHeight="1" x14ac:dyDescent="0.2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2:16" s="36" customFormat="1" ht="15.75" customHeight="1" x14ac:dyDescent="0.2">
      <c r="B4" s="37" t="s">
        <v>7</v>
      </c>
      <c r="D4" s="38" t="e">
        <f>CONCATENATE("з "&amp;XLRPARAMS_StartDate," по "&amp;XLRPARAMS_EndDate)</f>
        <v>#NAME?</v>
      </c>
      <c r="E4" s="38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2:16" s="36" customFormat="1" ht="15.75" customHeight="1" x14ac:dyDescent="0.2">
      <c r="B5" s="42" t="s">
        <v>10</v>
      </c>
      <c r="C5" s="43"/>
      <c r="D5" s="44" t="e">
        <f>XLRPARAMS_GRP</f>
        <v>#NAME?</v>
      </c>
      <c r="E5" s="44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2:16" s="36" customFormat="1" ht="15.75" customHeight="1" x14ac:dyDescent="0.2">
      <c r="B6" s="37" t="s">
        <v>8</v>
      </c>
      <c r="D6" s="38" t="e">
        <f>XLRPARAMS_WH</f>
        <v>#NAME?</v>
      </c>
      <c r="E6" s="38"/>
    </row>
    <row r="7" spans="2:16" s="36" customFormat="1" ht="15.75" customHeight="1" x14ac:dyDescent="0.25">
      <c r="B7" s="37" t="s">
        <v>9</v>
      </c>
      <c r="C7" s="40"/>
      <c r="D7" s="38" t="e">
        <f>XLRPARAMS_KAID</f>
        <v>#NAME?</v>
      </c>
      <c r="E7" s="38"/>
      <c r="F7" s="40"/>
      <c r="G7" s="41"/>
      <c r="H7" s="41"/>
    </row>
    <row r="8" spans="2:16" ht="7.5" customHeight="1" x14ac:dyDescent="0.2"/>
    <row r="9" spans="2:16" ht="17.25" customHeight="1" x14ac:dyDescent="0.2">
      <c r="B9" s="52" t="s">
        <v>11</v>
      </c>
      <c r="C9" s="53"/>
      <c r="D9" s="53"/>
      <c r="E9" s="53"/>
      <c r="F9" s="54"/>
      <c r="G9" s="55" t="s">
        <v>5</v>
      </c>
      <c r="H9" s="52" t="s">
        <v>18</v>
      </c>
      <c r="I9" s="53"/>
      <c r="J9" s="54"/>
      <c r="K9" s="52" t="s">
        <v>17</v>
      </c>
      <c r="L9" s="53"/>
      <c r="M9" s="54"/>
      <c r="N9" s="55" t="s">
        <v>19</v>
      </c>
    </row>
    <row r="10" spans="2:16" ht="21" customHeight="1" x14ac:dyDescent="0.2">
      <c r="B10" s="26" t="s">
        <v>12</v>
      </c>
      <c r="C10" s="26" t="s">
        <v>14</v>
      </c>
      <c r="D10" s="26" t="s">
        <v>15</v>
      </c>
      <c r="E10" s="57" t="s">
        <v>13</v>
      </c>
      <c r="F10" s="57"/>
      <c r="G10" s="56"/>
      <c r="H10" s="28" t="s">
        <v>6</v>
      </c>
      <c r="I10" s="28" t="s">
        <v>4</v>
      </c>
      <c r="J10" s="29" t="s">
        <v>3</v>
      </c>
      <c r="K10" s="26" t="s">
        <v>6</v>
      </c>
      <c r="L10" s="26" t="s">
        <v>4</v>
      </c>
      <c r="M10" s="26" t="s">
        <v>3</v>
      </c>
      <c r="N10" s="56"/>
    </row>
    <row r="11" spans="2:16" ht="13.5" x14ac:dyDescent="0.25"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32"/>
    </row>
    <row r="12" spans="2:16" ht="15.75" x14ac:dyDescent="0.25">
      <c r="B12" s="58" t="e">
        <f>MatGroup_NAME</f>
        <v>#NAME?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60"/>
    </row>
    <row r="13" spans="2:16" x14ac:dyDescent="0.2">
      <c r="B13" s="33" t="e">
        <f>MatOutDet_TypeName</f>
        <v>#NAME?</v>
      </c>
      <c r="C13" s="45" t="e">
        <f>MatOutDet_DOCNUM</f>
        <v>#NAME?</v>
      </c>
      <c r="D13" s="47" t="e">
        <f>MatOutDet_ONDATE</f>
        <v>#NAME?</v>
      </c>
      <c r="E13" s="61" t="e">
        <f>MatOutDet_NAME</f>
        <v>#NAME?</v>
      </c>
      <c r="F13" s="62"/>
      <c r="G13" s="46" t="e">
        <f>MatOutDet_SHORTNAME</f>
        <v>#NAME?</v>
      </c>
      <c r="H13" s="27" t="e">
        <f>MatOutDet_AMOUNT</f>
        <v>#NAME?</v>
      </c>
      <c r="I13" s="30" t="e">
        <f>MatOutDet_SUMM</f>
        <v>#NAME?</v>
      </c>
      <c r="J13" s="31" t="e">
        <f>IF(H13&gt;0,I13/H13," ")</f>
        <v>#NAME?</v>
      </c>
      <c r="K13" s="27" t="e">
        <f>MatOutDet_ReturnAmountIn</f>
        <v>#NAME?</v>
      </c>
      <c r="L13" s="30" t="e">
        <f>MatOutDet_ReturnSummIn</f>
        <v>#NAME?</v>
      </c>
      <c r="M13" s="49" t="e">
        <f>IF(K13&gt;0,L13/K13," ")</f>
        <v>#NAME?</v>
      </c>
      <c r="N13" s="34" t="e">
        <f>H13-K13</f>
        <v>#NAME?</v>
      </c>
    </row>
    <row r="14" spans="2:16" x14ac:dyDescent="0.2">
      <c r="B14" s="19"/>
      <c r="C14" s="19" t="s">
        <v>1</v>
      </c>
      <c r="D14" s="19"/>
      <c r="E14" s="20"/>
      <c r="F14" s="20"/>
      <c r="G14" s="21"/>
      <c r="H14" s="48" t="s">
        <v>0</v>
      </c>
      <c r="I14" s="22" t="s">
        <v>0</v>
      </c>
      <c r="J14" s="22"/>
      <c r="K14" s="48" t="s">
        <v>0</v>
      </c>
      <c r="L14" s="22" t="s">
        <v>0</v>
      </c>
      <c r="M14" s="22"/>
      <c r="N14" s="23" t="s">
        <v>0</v>
      </c>
    </row>
    <row r="15" spans="2:16" x14ac:dyDescent="0.2">
      <c r="B15" s="7"/>
      <c r="C15" s="8"/>
      <c r="D15" s="8"/>
      <c r="E15" s="9"/>
      <c r="F15" s="9"/>
      <c r="G15" s="10"/>
      <c r="H15" s="10"/>
      <c r="I15" s="10"/>
      <c r="J15" s="10"/>
      <c r="K15" s="10"/>
      <c r="L15" s="10"/>
      <c r="M15" s="10"/>
      <c r="N15" s="11"/>
    </row>
    <row r="16" spans="2:16" x14ac:dyDescent="0.2">
      <c r="B16" s="7"/>
      <c r="C16" s="8"/>
      <c r="D16" s="8"/>
      <c r="E16" s="9"/>
      <c r="F16" s="9"/>
      <c r="G16" s="10"/>
      <c r="H16" s="10"/>
      <c r="I16" s="10"/>
      <c r="J16" s="10"/>
      <c r="K16" s="10"/>
      <c r="L16" s="10"/>
      <c r="M16" s="10"/>
      <c r="N16" s="11"/>
    </row>
    <row r="17" spans="2:14" ht="12.75" customHeight="1" x14ac:dyDescent="0.25">
      <c r="B17" s="12"/>
      <c r="C17" s="16" t="s">
        <v>2</v>
      </c>
      <c r="D17" s="16"/>
      <c r="E17" s="13"/>
      <c r="F17" s="13"/>
      <c r="G17" s="14"/>
      <c r="H17" s="63" t="e">
        <f>SummaryField_Amount</f>
        <v>#NAME?</v>
      </c>
      <c r="I17" s="63" t="e">
        <f>SummaryField_Summ</f>
        <v>#NAME?</v>
      </c>
      <c r="J17" s="24"/>
      <c r="K17" s="63" t="e">
        <f>SummaryField_ReturnAmountIn</f>
        <v>#NAME?</v>
      </c>
      <c r="L17" s="63" t="e">
        <f>SummaryField_ReturnSummIn</f>
        <v>#NAME?</v>
      </c>
      <c r="M17" s="24"/>
      <c r="N17" s="25" t="e">
        <f>H17-K17</f>
        <v>#NAME?</v>
      </c>
    </row>
    <row r="18" spans="2:14" ht="12.75" customHeight="1" x14ac:dyDescent="0.2">
      <c r="B18" s="2"/>
      <c r="C18" s="3"/>
      <c r="D18" s="3"/>
      <c r="E18" s="2"/>
      <c r="F18" s="2"/>
      <c r="G18" s="4"/>
      <c r="H18" s="4"/>
      <c r="I18" s="4"/>
      <c r="J18" s="4"/>
      <c r="K18" s="4"/>
      <c r="L18" s="4"/>
      <c r="M18" s="4"/>
      <c r="N18" s="5"/>
    </row>
    <row r="19" spans="2:14" ht="12.75" customHeight="1" x14ac:dyDescent="0.2">
      <c r="H19" s="2"/>
      <c r="I19" s="2"/>
      <c r="J19" s="2"/>
      <c r="K19" s="2"/>
      <c r="L19" s="2"/>
      <c r="M19" s="2"/>
      <c r="N19" s="2"/>
    </row>
    <row r="20" spans="2:14" ht="12.75" customHeight="1" x14ac:dyDescent="0.2">
      <c r="B20" s="50"/>
      <c r="C20" s="50"/>
      <c r="D20" s="50"/>
      <c r="E20" s="50"/>
      <c r="F20" s="50"/>
      <c r="G20" s="50"/>
      <c r="H20" s="4"/>
      <c r="I20" s="4"/>
      <c r="J20" s="4"/>
      <c r="K20" s="4"/>
      <c r="L20" s="4"/>
      <c r="M20" s="4"/>
      <c r="N20" s="4"/>
    </row>
    <row r="21" spans="2:14" ht="12.75" customHeight="1" x14ac:dyDescent="0.2">
      <c r="H21" s="4"/>
      <c r="I21" s="4"/>
      <c r="J21" s="4"/>
      <c r="K21" s="4"/>
      <c r="L21" s="4"/>
      <c r="M21" s="4"/>
      <c r="N21" s="2"/>
    </row>
    <row r="22" spans="2:14" ht="12.75" customHeight="1" x14ac:dyDescent="0.2">
      <c r="H22" s="6"/>
      <c r="I22" s="6"/>
      <c r="J22" s="6"/>
      <c r="K22" s="6"/>
      <c r="L22" s="6"/>
      <c r="M22" s="6"/>
    </row>
    <row r="23" spans="2:14" ht="12.75" customHeight="1" x14ac:dyDescent="0.2"/>
    <row r="24" spans="2:14" ht="12.75" customHeight="1" x14ac:dyDescent="0.2"/>
    <row r="25" spans="2:14" ht="12.75" customHeight="1" x14ac:dyDescent="0.2"/>
    <row r="26" spans="2:14" ht="12.75" customHeight="1" x14ac:dyDescent="0.2"/>
    <row r="27" spans="2:14" ht="12.75" customHeight="1" x14ac:dyDescent="0.2"/>
    <row r="28" spans="2:14" ht="12.75" customHeight="1" x14ac:dyDescent="0.2"/>
    <row r="29" spans="2:14" ht="12.75" customHeight="1" x14ac:dyDescent="0.2"/>
    <row r="30" spans="2:14" ht="12.75" customHeight="1" x14ac:dyDescent="0.2"/>
    <row r="31" spans="2:14" ht="12.75" customHeight="1" x14ac:dyDescent="0.2"/>
    <row r="32" spans="2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</sheetData>
  <mergeCells count="10">
    <mergeCell ref="B20:G20"/>
    <mergeCell ref="B1:N1"/>
    <mergeCell ref="H9:J9"/>
    <mergeCell ref="G9:G10"/>
    <mergeCell ref="B9:F9"/>
    <mergeCell ref="E10:F10"/>
    <mergeCell ref="K9:M9"/>
    <mergeCell ref="N9:N10"/>
    <mergeCell ref="B12:N12"/>
    <mergeCell ref="E13:F13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2012-05-18T06:55:56Z</cp:lastPrinted>
  <dcterms:created xsi:type="dcterms:W3CDTF">2001-10-10T06:27:02Z</dcterms:created>
  <dcterms:modified xsi:type="dcterms:W3CDTF">2016-09-05T07:57:42Z</dcterms:modified>
</cp:coreProperties>
</file>