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Лист1!$A$11:$I$93</definedName>
    <definedName name="MatIn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/>
</workbook>
</file>

<file path=xl/calcChain.xml><?xml version="1.0" encoding="utf-8"?>
<calcChain xmlns="http://schemas.openxmlformats.org/spreadsheetml/2006/main">
  <c i="1" r="I93"/>
  <c r="H92"/>
  <c r="I89"/>
  <c r="H88"/>
  <c r="H87"/>
  <c r="H86"/>
  <c r="H85"/>
  <c r="H84"/>
  <c r="H83"/>
  <c r="H82"/>
  <c r="I79"/>
  <c r="H78"/>
  <c r="H77"/>
  <c r="H76"/>
  <c r="H75"/>
  <c r="H74"/>
  <c r="H73"/>
  <c r="I70"/>
  <c r="H69"/>
  <c r="H68"/>
  <c r="H67"/>
  <c r="I64"/>
  <c r="H63"/>
  <c r="H62"/>
  <c r="I59"/>
  <c r="H58"/>
  <c r="H57"/>
  <c r="H56"/>
  <c r="H55"/>
  <c r="I52"/>
  <c r="H51"/>
  <c r="H50"/>
  <c r="H49"/>
  <c r="H48"/>
  <c r="I45"/>
  <c r="H44"/>
  <c r="H43"/>
  <c r="H42"/>
  <c r="H41"/>
  <c r="H40"/>
  <c r="H39"/>
  <c r="H38"/>
  <c r="I35"/>
  <c r="H34"/>
  <c r="H33"/>
  <c r="H32"/>
  <c r="I29"/>
  <c r="H28"/>
  <c r="H27"/>
  <c r="H26"/>
  <c r="I23"/>
  <c r="H22"/>
  <c r="H21"/>
  <c r="H20"/>
  <c r="H19"/>
  <c r="I16"/>
  <c r="H15"/>
  <c r="H14"/>
  <c r="H13"/>
  <c r="D4"/>
</calcChain>
</file>

<file path=xl/sharedStrings.xml><?xml version="1.0" encoding="utf-8"?>
<sst xmlns="http://schemas.openxmlformats.org/spreadsheetml/2006/main">
  <si>
    <t>СКОРОЧЕНИЙ ЗВІТ ПРО ПРИБУТОК ТОВАРІВ</t>
  </si>
  <si>
    <t>Період:</t>
  </si>
  <si>
    <t>Група:</t>
  </si>
  <si>
    <t>Усі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</si>
  <si>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</si>
  <si>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</si>
  <si>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</si>
  <si>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</si>
  <si>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</si>
  <si>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</si>
  <si>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</si>
  <si>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Cума</t>
  </si>
  <si>
    <t>Яловичина</t>
  </si>
  <si>
    <t>102</t>
  </si>
  <si>
    <t xml:space="preserve">Яловичина  1 сотру</t>
  </si>
  <si>
    <t>кг.</t>
  </si>
  <si>
    <t>103</t>
  </si>
  <si>
    <t>Яловичина 2с.</t>
  </si>
  <si>
    <t>104</t>
  </si>
  <si>
    <t>Яловичина односортна</t>
  </si>
  <si>
    <t>Разом по катогорії:</t>
  </si>
  <si>
    <t>Варені ковбаси</t>
  </si>
  <si>
    <t>20</t>
  </si>
  <si>
    <t>Лікарська вар. в. с.</t>
  </si>
  <si>
    <t>21</t>
  </si>
  <si>
    <t xml:space="preserve">Любительська  варена в.с.</t>
  </si>
  <si>
    <t>37</t>
  </si>
  <si>
    <t>Сімейна варена 2с.</t>
  </si>
  <si>
    <t>22</t>
  </si>
  <si>
    <t xml:space="preserve">Молочна  варена в.с.</t>
  </si>
  <si>
    <t>Варено-копчені ковбаси</t>
  </si>
  <si>
    <t>9</t>
  </si>
  <si>
    <t xml:space="preserve">Салямі  н.к.в.с.</t>
  </si>
  <si>
    <t>10</t>
  </si>
  <si>
    <t xml:space="preserve">Сервілат в.к.   в.с.</t>
  </si>
  <si>
    <t>11</t>
  </si>
  <si>
    <t xml:space="preserve">Делікатесна з сиром  н.к.  1с.</t>
  </si>
  <si>
    <t xml:space="preserve">Допоміжні матеріали </t>
  </si>
  <si>
    <t>113</t>
  </si>
  <si>
    <t>Емульсія свинної шкури</t>
  </si>
  <si>
    <t>112</t>
  </si>
  <si>
    <t>Шкіра свиняча</t>
  </si>
  <si>
    <t>119</t>
  </si>
  <si>
    <t xml:space="preserve">Жилка </t>
  </si>
  <si>
    <t>Сосиски та сардельки</t>
  </si>
  <si>
    <t>34</t>
  </si>
  <si>
    <t>Софієвські 1.с". Сардельки</t>
  </si>
  <si>
    <t>33</t>
  </si>
  <si>
    <t>Молочні" в.с. Сардельки</t>
  </si>
  <si>
    <t>27</t>
  </si>
  <si>
    <t>Колобок" 1.с. Сосиски</t>
  </si>
  <si>
    <t>35</t>
  </si>
  <si>
    <t>З салом" 2с. Сардельки</t>
  </si>
  <si>
    <t>28</t>
  </si>
  <si>
    <t xml:space="preserve">Школярик"  в.с. Сосиски</t>
  </si>
  <si>
    <t>30</t>
  </si>
  <si>
    <t xml:space="preserve">Молодіжні"  1 с. Сосиски</t>
  </si>
  <si>
    <t>29</t>
  </si>
  <si>
    <t>Любительські" в.с. Сосиски</t>
  </si>
  <si>
    <t>Свинина</t>
  </si>
  <si>
    <t>105</t>
  </si>
  <si>
    <t>Свинина не жирна</t>
  </si>
  <si>
    <t>106</t>
  </si>
  <si>
    <t>Свинина напівжирна 50/50</t>
  </si>
  <si>
    <t>109</t>
  </si>
  <si>
    <t>Свинина жирна</t>
  </si>
  <si>
    <t>107</t>
  </si>
  <si>
    <t>Свинина ковбасна</t>
  </si>
  <si>
    <t>Сало та жири</t>
  </si>
  <si>
    <t>110</t>
  </si>
  <si>
    <t>Сало хребтове</t>
  </si>
  <si>
    <t>111</t>
  </si>
  <si>
    <t>Сало бокове</t>
  </si>
  <si>
    <t>114</t>
  </si>
  <si>
    <t>Жир свинячий внутрішній</t>
  </si>
  <si>
    <t>115</t>
  </si>
  <si>
    <t>Жир яловичий внутрішній</t>
  </si>
  <si>
    <t>Конина</t>
  </si>
  <si>
    <t>117</t>
  </si>
  <si>
    <t>Мясо конини вищого сорту</t>
  </si>
  <si>
    <t>118</t>
  </si>
  <si>
    <t>Мясо конини односортне</t>
  </si>
  <si>
    <t>Субпродукти яловичини та свинини</t>
  </si>
  <si>
    <t>656749</t>
  </si>
  <si>
    <t>Голови свинячі</t>
  </si>
  <si>
    <t>121</t>
  </si>
  <si>
    <t>Шлунки свинячі</t>
  </si>
  <si>
    <t>656753</t>
  </si>
  <si>
    <t>Легені свинячі</t>
  </si>
  <si>
    <t>Мясо курей</t>
  </si>
  <si>
    <t>130</t>
  </si>
  <si>
    <t>Філле курине</t>
  </si>
  <si>
    <t>131</t>
  </si>
  <si>
    <t>Окорочка курині</t>
  </si>
  <si>
    <t>132</t>
  </si>
  <si>
    <t>Крило курине</t>
  </si>
  <si>
    <t>133</t>
  </si>
  <si>
    <t>Гомілка курина</t>
  </si>
  <si>
    <t>135</t>
  </si>
  <si>
    <t xml:space="preserve">Спинки  курині</t>
  </si>
  <si>
    <t>136</t>
  </si>
  <si>
    <t>Мясо курине</t>
  </si>
  <si>
    <t>Свинні напівфабрикати</t>
  </si>
  <si>
    <t>614954</t>
  </si>
  <si>
    <t>Грудинка свиняча з кісточкою н.ф.</t>
  </si>
  <si>
    <t>614950</t>
  </si>
  <si>
    <t>Ошийок свинячий не жилований</t>
  </si>
  <si>
    <t>615048</t>
  </si>
  <si>
    <t>Балик свинячий не жилований н.ф.</t>
  </si>
  <si>
    <t>614951</t>
  </si>
  <si>
    <t>Окорок свинячий не жилований</t>
  </si>
  <si>
    <t>614953</t>
  </si>
  <si>
    <t>Лопатка свиняча не жилована н.ф.</t>
  </si>
  <si>
    <t>6154</t>
  </si>
  <si>
    <t>Щоковина свиняча не жилована н.ф.</t>
  </si>
  <si>
    <t>6157</t>
  </si>
  <si>
    <t>Ребро свиняче н.ф.</t>
  </si>
  <si>
    <t>Оболонка</t>
  </si>
  <si>
    <t>шорти</t>
  </si>
  <si>
    <t>п.метр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</si>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</sst>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</border>
    <border>
      <right style="thin">
        <color indexed="55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/>
    <xf numFmtId="14" fontId="15" fillId="0" borderId="3" xfId="0" applyNumberFormat="1" applyFont="1" applyBorder="1" applyAlignment="1"/>
    <xf numFmtId="14" fontId="15" fillId="0" borderId="4" xfId="0" applyNumberFormat="1" applyFont="1" applyBorder="1" applyAlignment="1"/>
    <xf numFmtId="14" fontId="16" fillId="0" borderId="9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0" xfId="0" applyNumberFormat="1" applyFont="1" applyBorder="1" applyAlignment="1">
      <alignment horizontal="left"/>
    </xf>
    <xf numFmtId="0" fontId="17" fillId="0" borderId="11" xfId="0" applyNumberFormat="1" applyFont="1" applyBorder="1" applyAlignment="1">
      <alignment horizontal="center" vertical="center"/>
    </xf>
    <xf numFmtId="0" fontId="18" fillId="0" borderId="12" xfId="0" applyNumberFormat="1" applyFont="1" applyBorder="1" applyAlignment="1">
      <alignment horizontal="left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6" xfId="0" applyNumberFormat="1" applyFont="1" applyBorder="1" applyAlignment="1">
      <alignment horizontal="right" vertical="center"/>
    </xf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2" fontId="19" fillId="3" borderId="7" xfId="0" applyNumberFormat="1" applyFont="1" applyFill="1" applyBorder="1" applyAlignment="1">
      <alignment horizontal="right"/>
    </xf>
    <xf numFmtId="2" fontId="19" fillId="3" borderId="17" xfId="0" applyNumberFormat="1" applyFont="1" applyFill="1" applyBorder="1" applyAlignment="1">
      <alignment horizontal="right"/>
    </xf>
    <xf numFmtId="0" fontId="15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15" fillId="3" borderId="18" xfId="0" applyFont="1" applyFill="1" applyBorder="1"/>
    <xf numFmtId="164" fontId="22" fillId="3" borderId="19" xfId="0" applyNumberFormat="1" applyFont="1" applyFill="1" applyBorder="1"/>
    <xf numFmtId="0" fontId="20" fillId="3" borderId="19" xfId="0" applyFont="1" applyFill="1" applyBorder="1"/>
    <xf numFmtId="0" fontId="21" fillId="3" borderId="19" xfId="0" applyFont="1" applyFill="1" applyBorder="1"/>
    <xf numFmtId="2" fontId="15" fillId="3" borderId="19" xfId="0" applyNumberFormat="1" applyFont="1" applyFill="1" applyBorder="1"/>
    <xf numFmtId="2" fontId="15" fillId="3" borderId="20" xfId="0" applyNumberFormat="1" applyFont="1" applyFill="1" applyBorder="1"/>
    <xf numFmtId="0" fontId="2" fillId="0" borderId="0" xfId="0" applyFont="1" applyBorder="1"/>
    <xf numFmtId="0" fontId="23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1" ySplit="10"/>
      <selection pane="bottomLeft" activeCell="D26" sqref="D26"/>
    </sheetView>
  </sheetViews>
  <sheetFormatPr defaultRowHeight="12.75"/>
  <cols>
    <col min="1" max="1" width="0.9999999" style="2" customWidth="1"/>
    <col min="2" max="2" width="9" style="2" customWidth="1"/>
    <col min="3" max="3" width="5.86" style="2" customWidth="1"/>
    <col min="4" max="4" width="17" style="2" customWidth="1"/>
    <col min="5" max="5" width="29.14" style="2" customWidth="1"/>
    <col min="6" max="6" width="8.57" style="2" customWidth="1"/>
    <col min="7" max="7" width="12.71" style="2" customWidth="1"/>
    <col min="8" max="8" width="11.43" style="2" customWidth="1"/>
    <col min="9" max="9" width="13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7.5" customHeight="1">
      <c r="B2" s="4"/>
      <c r="C2" s="4"/>
      <c r="D2" s="4"/>
      <c r="E2" s="4"/>
      <c r="F2" s="4"/>
      <c r="G2" s="4"/>
      <c r="H2" s="4"/>
      <c r="I2" s="4"/>
    </row>
    <row r="3" ht="13.5" customHeight="1">
      <c r="B3" s="5"/>
      <c r="C3" s="5"/>
      <c r="D3" s="5"/>
      <c r="E3" s="5"/>
      <c r="F3" s="5"/>
      <c r="G3" s="5"/>
      <c r="H3" s="5"/>
      <c r="I3" s="5"/>
    </row>
    <row r="4" s="1" customFormat="1" ht="15.75" customHeight="1">
      <c r="B4" s="6" t="s">
        <v>1</v>
      </c>
      <c r="D4" s="7" t="str">
        <f>CONCATENATE("з "&amp;"01.07.2016"," по "&amp;"30.09.2016")</f>
        <v>з 01.07.2016 по 30.09.2016</v>
      </c>
      <c r="E4" s="8"/>
      <c r="F4" s="8"/>
      <c r="G4" s="8"/>
      <c r="H4" s="8"/>
      <c r="I4" s="8"/>
      <c r="J4" s="8"/>
      <c r="K4" s="8"/>
    </row>
    <row r="5" s="1" customFormat="1" ht="15.75" customHeight="1">
      <c r="B5" s="9" t="s">
        <v>2</v>
      </c>
      <c r="C5" s="10"/>
      <c r="D5" s="11" t="s">
        <v>3</v>
      </c>
      <c r="E5" s="8"/>
      <c r="F5" s="8"/>
      <c r="G5" s="8"/>
      <c r="H5" s="8"/>
      <c r="I5" s="8"/>
      <c r="J5" s="8"/>
      <c r="K5" s="8"/>
    </row>
    <row r="6" s="1" customFormat="1" ht="15.75" customHeight="1">
      <c r="B6" s="6" t="s">
        <v>4</v>
      </c>
      <c r="D6" s="7" t="s">
        <v>3</v>
      </c>
    </row>
    <row r="7" s="1" customFormat="1" ht="15.75" customHeight="1">
      <c r="B7" s="6" t="s">
        <v>5</v>
      </c>
      <c r="C7" s="12"/>
      <c r="D7" s="7" t="s">
        <v>3</v>
      </c>
      <c r="E7" s="12"/>
      <c r="F7" s="13"/>
      <c r="G7" s="13"/>
    </row>
    <row r="8" ht="7.5" customHeight="1"/>
    <row r="9" ht="17.25" customHeight="1">
      <c r="B9" s="14" t="s">
        <v>6</v>
      </c>
      <c r="C9" s="15" t="s">
        <v>7</v>
      </c>
      <c r="D9" s="16"/>
      <c r="E9" s="17"/>
      <c r="F9" s="14" t="s">
        <v>8</v>
      </c>
      <c r="G9" s="14" t="s">
        <v>9</v>
      </c>
      <c r="H9" s="14" t="s">
        <v>10</v>
      </c>
      <c r="I9" s="14" t="s">
        <v>11</v>
      </c>
    </row>
    <row r="10" ht="15" customHeight="1">
      <c r="B10" s="18"/>
      <c r="C10" s="19"/>
      <c r="D10" s="20"/>
      <c r="E10" s="21"/>
      <c r="F10" s="18"/>
      <c r="G10" s="18"/>
      <c r="H10" s="18"/>
      <c r="I10" s="18"/>
    </row>
    <row r="11" ht="9" customHeight="1">
      <c r="B11" s="22"/>
      <c r="C11" s="23"/>
      <c r="D11" s="23"/>
      <c r="E11" s="23"/>
      <c r="F11" s="23"/>
      <c r="G11" s="23"/>
      <c r="H11" s="23"/>
      <c r="I11" s="24"/>
    </row>
    <row r="12" ht="12.75" customHeight="1">
      <c r="B12" s="25" t="s">
        <v>12</v>
      </c>
      <c r="C12" s="26"/>
      <c r="D12" s="26"/>
      <c r="E12" s="26"/>
      <c r="F12" s="26"/>
      <c r="G12" s="26"/>
      <c r="H12" s="26"/>
      <c r="I12" s="27"/>
    </row>
    <row r="13" ht="12.75" customHeight="1">
      <c r="B13" s="28" t="s">
        <v>13</v>
      </c>
      <c r="C13" s="29" t="s">
        <v>14</v>
      </c>
      <c r="D13" s="30"/>
      <c r="E13" s="31"/>
      <c r="F13" s="32" t="s">
        <v>15</v>
      </c>
      <c r="G13" s="33">
        <v>5</v>
      </c>
      <c r="H13" s="34">
        <f>I13/G13</f>
        <v>10</v>
      </c>
      <c r="I13" s="35">
        <v>50</v>
      </c>
    </row>
    <row r="14" ht="12.75" customHeight="1">
      <c r="B14" s="28" t="s">
        <v>16</v>
      </c>
      <c r="C14" s="29" t="s">
        <v>17</v>
      </c>
      <c r="D14" s="30"/>
      <c r="E14" s="31"/>
      <c r="F14" s="32" t="s">
        <v>15</v>
      </c>
      <c r="G14" s="33">
        <v>5</v>
      </c>
      <c r="H14" s="34">
        <f>I14/G14</f>
        <v>1</v>
      </c>
      <c r="I14" s="35">
        <v>5</v>
      </c>
    </row>
    <row r="15" ht="12.75" customHeight="1">
      <c r="B15" s="28" t="s">
        <v>18</v>
      </c>
      <c r="C15" s="29" t="s">
        <v>19</v>
      </c>
      <c r="D15" s="30"/>
      <c r="E15" s="31"/>
      <c r="F15" s="32" t="s">
        <v>15</v>
      </c>
      <c r="G15" s="33">
        <v>5</v>
      </c>
      <c r="H15" s="34">
        <f>I15/G15</f>
        <v>0</v>
      </c>
      <c r="I15" s="35">
        <v>0</v>
      </c>
    </row>
    <row r="16" ht="12.75" customHeight="1">
      <c r="B16" s="36"/>
      <c r="C16" s="37" t="s">
        <v>20</v>
      </c>
      <c r="D16" s="38"/>
      <c r="E16" s="38"/>
      <c r="F16" s="39"/>
      <c r="G16" s="40"/>
      <c r="H16" s="40"/>
      <c r="I16" s="41">
        <f>SUM(I13:I15)</f>
        <v>55</v>
      </c>
    </row>
    <row r="17" ht="9" customHeight="1">
      <c r="B17" s="22"/>
      <c r="C17" s="23"/>
      <c r="D17" s="23"/>
      <c r="E17" s="23"/>
      <c r="F17" s="23"/>
      <c r="G17" s="23"/>
      <c r="H17" s="23"/>
      <c r="I17" s="24"/>
    </row>
    <row r="18" ht="12.75" customHeight="1">
      <c r="B18" s="25" t="s">
        <v>21</v>
      </c>
      <c r="C18" s="26"/>
      <c r="D18" s="26"/>
      <c r="E18" s="26"/>
      <c r="F18" s="26"/>
      <c r="G18" s="26"/>
      <c r="H18" s="26"/>
      <c r="I18" s="27"/>
    </row>
    <row r="19" ht="12.75" customHeight="1">
      <c r="B19" s="28" t="s">
        <v>22</v>
      </c>
      <c r="C19" s="29" t="s">
        <v>23</v>
      </c>
      <c r="D19" s="30"/>
      <c r="E19" s="31"/>
      <c r="F19" s="32" t="s">
        <v>15</v>
      </c>
      <c r="G19" s="33">
        <v>5</v>
      </c>
      <c r="H19" s="34">
        <f>I19/G19</f>
        <v>1</v>
      </c>
      <c r="I19" s="35">
        <v>5</v>
      </c>
    </row>
    <row r="20" ht="12.75" customHeight="1">
      <c r="B20" s="28" t="s">
        <v>24</v>
      </c>
      <c r="C20" s="29" t="s">
        <v>25</v>
      </c>
      <c r="D20" s="30"/>
      <c r="E20" s="31"/>
      <c r="F20" s="32" t="s">
        <v>15</v>
      </c>
      <c r="G20" s="33">
        <v>5</v>
      </c>
      <c r="H20" s="34">
        <f>I20/G20</f>
        <v>1</v>
      </c>
      <c r="I20" s="35">
        <v>5</v>
      </c>
    </row>
    <row r="21" ht="12.75" customHeight="1">
      <c r="B21" s="28" t="s">
        <v>26</v>
      </c>
      <c r="C21" s="29" t="s">
        <v>27</v>
      </c>
      <c r="D21" s="30"/>
      <c r="E21" s="31"/>
      <c r="F21" s="32" t="s">
        <v>15</v>
      </c>
      <c r="G21" s="33">
        <v>5</v>
      </c>
      <c r="H21" s="34">
        <f>I21/G21</f>
        <v>1</v>
      </c>
      <c r="I21" s="35">
        <v>5</v>
      </c>
    </row>
    <row r="22" ht="12.75" customHeight="1">
      <c r="B22" s="28" t="s">
        <v>28</v>
      </c>
      <c r="C22" s="29" t="s">
        <v>29</v>
      </c>
      <c r="D22" s="30"/>
      <c r="E22" s="31"/>
      <c r="F22" s="32" t="s">
        <v>15</v>
      </c>
      <c r="G22" s="33">
        <v>5</v>
      </c>
      <c r="H22" s="34">
        <f>I22/G22</f>
        <v>1</v>
      </c>
      <c r="I22" s="35">
        <v>5</v>
      </c>
    </row>
    <row r="23" ht="12.75" customHeight="1">
      <c r="B23" s="36"/>
      <c r="C23" s="37" t="s">
        <v>20</v>
      </c>
      <c r="D23" s="38"/>
      <c r="E23" s="38"/>
      <c r="F23" s="39"/>
      <c r="G23" s="40"/>
      <c r="H23" s="40"/>
      <c r="I23" s="41">
        <f>SUM(I19:I22)</f>
        <v>20</v>
      </c>
    </row>
    <row r="24" ht="9" customHeight="1">
      <c r="B24" s="22"/>
      <c r="C24" s="23"/>
      <c r="D24" s="23"/>
      <c r="E24" s="23"/>
      <c r="F24" s="23"/>
      <c r="G24" s="23"/>
      <c r="H24" s="23"/>
      <c r="I24" s="24"/>
    </row>
    <row r="25" ht="12.75" customHeight="1">
      <c r="B25" s="25" t="s">
        <v>30</v>
      </c>
      <c r="C25" s="26"/>
      <c r="D25" s="26"/>
      <c r="E25" s="26"/>
      <c r="F25" s="26"/>
      <c r="G25" s="26"/>
      <c r="H25" s="26"/>
      <c r="I25" s="27"/>
    </row>
    <row r="26" ht="12.75" customHeight="1">
      <c r="B26" s="28" t="s">
        <v>31</v>
      </c>
      <c r="C26" s="29" t="s">
        <v>32</v>
      </c>
      <c r="D26" s="30"/>
      <c r="E26" s="31"/>
      <c r="F26" s="32" t="s">
        <v>15</v>
      </c>
      <c r="G26" s="33">
        <v>5</v>
      </c>
      <c r="H26" s="34">
        <f>I26/G26</f>
        <v>1</v>
      </c>
      <c r="I26" s="35">
        <v>5</v>
      </c>
    </row>
    <row r="27" ht="12.75" customHeight="1">
      <c r="B27" s="28" t="s">
        <v>33</v>
      </c>
      <c r="C27" s="29" t="s">
        <v>34</v>
      </c>
      <c r="D27" s="30"/>
      <c r="E27" s="31"/>
      <c r="F27" s="32" t="s">
        <v>15</v>
      </c>
      <c r="G27" s="33">
        <v>5</v>
      </c>
      <c r="H27" s="34">
        <f>I27/G27</f>
        <v>1</v>
      </c>
      <c r="I27" s="35">
        <v>5</v>
      </c>
    </row>
    <row r="28" ht="12.75" customHeight="1">
      <c r="B28" s="28" t="s">
        <v>35</v>
      </c>
      <c r="C28" s="29" t="s">
        <v>36</v>
      </c>
      <c r="D28" s="30"/>
      <c r="E28" s="31"/>
      <c r="F28" s="32" t="s">
        <v>15</v>
      </c>
      <c r="G28" s="33">
        <v>5</v>
      </c>
      <c r="H28" s="34">
        <f>I28/G28</f>
        <v>1</v>
      </c>
      <c r="I28" s="35">
        <v>5</v>
      </c>
    </row>
    <row r="29" ht="12.75" customHeight="1">
      <c r="B29" s="36"/>
      <c r="C29" s="37" t="s">
        <v>20</v>
      </c>
      <c r="D29" s="38"/>
      <c r="E29" s="38"/>
      <c r="F29" s="39"/>
      <c r="G29" s="40"/>
      <c r="H29" s="40"/>
      <c r="I29" s="41">
        <f>SUM(I26:I28)</f>
        <v>15</v>
      </c>
    </row>
    <row r="30" ht="9" customHeight="1">
      <c r="B30" s="22"/>
      <c r="C30" s="23"/>
      <c r="D30" s="23"/>
      <c r="E30" s="23"/>
      <c r="F30" s="23"/>
      <c r="G30" s="23"/>
      <c r="H30" s="23"/>
      <c r="I30" s="24"/>
    </row>
    <row r="31" ht="12.75" customHeight="1">
      <c r="B31" s="25" t="s">
        <v>37</v>
      </c>
      <c r="C31" s="26"/>
      <c r="D31" s="26"/>
      <c r="E31" s="26"/>
      <c r="F31" s="26"/>
      <c r="G31" s="26"/>
      <c r="H31" s="26"/>
      <c r="I31" s="27"/>
    </row>
    <row r="32" ht="12.75" customHeight="1">
      <c r="B32" s="28" t="s">
        <v>38</v>
      </c>
      <c r="C32" s="29" t="s">
        <v>39</v>
      </c>
      <c r="D32" s="30"/>
      <c r="E32" s="31"/>
      <c r="F32" s="32" t="s">
        <v>15</v>
      </c>
      <c r="G32" s="33">
        <v>5</v>
      </c>
      <c r="H32" s="34">
        <f>I32/G32</f>
        <v>1</v>
      </c>
      <c r="I32" s="35">
        <v>5</v>
      </c>
    </row>
    <row r="33" ht="12.75" customHeight="1">
      <c r="B33" s="28" t="s">
        <v>40</v>
      </c>
      <c r="C33" s="29" t="s">
        <v>41</v>
      </c>
      <c r="D33" s="30"/>
      <c r="E33" s="31"/>
      <c r="F33" s="32" t="s">
        <v>15</v>
      </c>
      <c r="G33" s="33">
        <v>5</v>
      </c>
      <c r="H33" s="34">
        <f>I33/G33</f>
        <v>1</v>
      </c>
      <c r="I33" s="35">
        <v>5</v>
      </c>
    </row>
    <row r="34" ht="12.75" customHeight="1">
      <c r="B34" s="28" t="s">
        <v>42</v>
      </c>
      <c r="C34" s="29" t="s">
        <v>43</v>
      </c>
      <c r="D34" s="30"/>
      <c r="E34" s="31"/>
      <c r="F34" s="32" t="s">
        <v>15</v>
      </c>
      <c r="G34" s="33">
        <v>5</v>
      </c>
      <c r="H34" s="34">
        <f>I34/G34</f>
        <v>1</v>
      </c>
      <c r="I34" s="35">
        <v>5</v>
      </c>
    </row>
    <row r="35" ht="12.75" customHeight="1">
      <c r="B35" s="36"/>
      <c r="C35" s="37" t="s">
        <v>20</v>
      </c>
      <c r="D35" s="38"/>
      <c r="E35" s="38"/>
      <c r="F35" s="39"/>
      <c r="G35" s="40"/>
      <c r="H35" s="40"/>
      <c r="I35" s="41">
        <f>SUM(I32:I34)</f>
        <v>15</v>
      </c>
    </row>
    <row r="36" ht="9" customHeight="1">
      <c r="B36" s="22"/>
      <c r="C36" s="23"/>
      <c r="D36" s="23"/>
      <c r="E36" s="23"/>
      <c r="F36" s="23"/>
      <c r="G36" s="23"/>
      <c r="H36" s="23"/>
      <c r="I36" s="24"/>
    </row>
    <row r="37" ht="12.75" customHeight="1">
      <c r="B37" s="25" t="s">
        <v>44</v>
      </c>
      <c r="C37" s="26"/>
      <c r="D37" s="26"/>
      <c r="E37" s="26"/>
      <c r="F37" s="26"/>
      <c r="G37" s="26"/>
      <c r="H37" s="26"/>
      <c r="I37" s="27"/>
    </row>
    <row r="38" ht="12.75" customHeight="1">
      <c r="B38" s="28" t="s">
        <v>45</v>
      </c>
      <c r="C38" s="29" t="s">
        <v>46</v>
      </c>
      <c r="D38" s="30"/>
      <c r="E38" s="31"/>
      <c r="F38" s="32" t="s">
        <v>15</v>
      </c>
      <c r="G38" s="33">
        <v>1005</v>
      </c>
      <c r="H38" s="34">
        <f>I38/G38</f>
        <v>4.9840796019900502</v>
      </c>
      <c r="I38" s="35">
        <v>5009</v>
      </c>
    </row>
    <row r="39" ht="12.75" customHeight="1">
      <c r="B39" s="28" t="s">
        <v>47</v>
      </c>
      <c r="C39" s="29" t="s">
        <v>48</v>
      </c>
      <c r="D39" s="30"/>
      <c r="E39" s="31"/>
      <c r="F39" s="32" t="s">
        <v>15</v>
      </c>
      <c r="G39" s="33">
        <v>5</v>
      </c>
      <c r="H39" s="34">
        <f>I39/G39</f>
        <v>1</v>
      </c>
      <c r="I39" s="35">
        <v>5</v>
      </c>
    </row>
    <row r="40" ht="12.75" customHeight="1">
      <c r="B40" s="28" t="s">
        <v>49</v>
      </c>
      <c r="C40" s="29" t="s">
        <v>50</v>
      </c>
      <c r="D40" s="30"/>
      <c r="E40" s="31"/>
      <c r="F40" s="32" t="s">
        <v>15</v>
      </c>
      <c r="G40" s="33">
        <v>5</v>
      </c>
      <c r="H40" s="34">
        <f>I40/G40</f>
        <v>1</v>
      </c>
      <c r="I40" s="35">
        <v>5</v>
      </c>
    </row>
    <row r="41" ht="12.75" customHeight="1">
      <c r="B41" s="28" t="s">
        <v>51</v>
      </c>
      <c r="C41" s="29" t="s">
        <v>52</v>
      </c>
      <c r="D41" s="30"/>
      <c r="E41" s="31"/>
      <c r="F41" s="32" t="s">
        <v>15</v>
      </c>
      <c r="G41" s="33">
        <v>5</v>
      </c>
      <c r="H41" s="34">
        <f>I41/G41</f>
        <v>1</v>
      </c>
      <c r="I41" s="35">
        <v>5</v>
      </c>
    </row>
    <row r="42" ht="12.75" customHeight="1">
      <c r="B42" s="28" t="s">
        <v>53</v>
      </c>
      <c r="C42" s="29" t="s">
        <v>54</v>
      </c>
      <c r="D42" s="30"/>
      <c r="E42" s="31"/>
      <c r="F42" s="32" t="s">
        <v>15</v>
      </c>
      <c r="G42" s="33">
        <v>5</v>
      </c>
      <c r="H42" s="34">
        <f>I42/G42</f>
        <v>1</v>
      </c>
      <c r="I42" s="35">
        <v>5</v>
      </c>
    </row>
    <row r="43" ht="12.75" customHeight="1">
      <c r="B43" s="28" t="s">
        <v>55</v>
      </c>
      <c r="C43" s="29" t="s">
        <v>56</v>
      </c>
      <c r="D43" s="30"/>
      <c r="E43" s="31"/>
      <c r="F43" s="32" t="s">
        <v>15</v>
      </c>
      <c r="G43" s="33">
        <v>5</v>
      </c>
      <c r="H43" s="34">
        <f>I43/G43</f>
        <v>1</v>
      </c>
      <c r="I43" s="35">
        <v>5</v>
      </c>
    </row>
    <row r="44" ht="12.75" customHeight="1">
      <c r="B44" s="28" t="s">
        <v>57</v>
      </c>
      <c r="C44" s="29" t="s">
        <v>58</v>
      </c>
      <c r="D44" s="30"/>
      <c r="E44" s="31"/>
      <c r="F44" s="32" t="s">
        <v>15</v>
      </c>
      <c r="G44" s="33">
        <v>5</v>
      </c>
      <c r="H44" s="34">
        <f>I44/G44</f>
        <v>1</v>
      </c>
      <c r="I44" s="35">
        <v>5</v>
      </c>
    </row>
    <row r="45" ht="12.75" customHeight="1">
      <c r="B45" s="36"/>
      <c r="C45" s="37" t="s">
        <v>20</v>
      </c>
      <c r="D45" s="38"/>
      <c r="E45" s="38"/>
      <c r="F45" s="39"/>
      <c r="G45" s="40"/>
      <c r="H45" s="40"/>
      <c r="I45" s="41">
        <f>SUM(I38:I44)</f>
        <v>5039</v>
      </c>
    </row>
    <row r="46" ht="9" customHeight="1">
      <c r="B46" s="22"/>
      <c r="C46" s="23"/>
      <c r="D46" s="23"/>
      <c r="E46" s="23"/>
      <c r="F46" s="23"/>
      <c r="G46" s="23"/>
      <c r="H46" s="23"/>
      <c r="I46" s="24"/>
    </row>
    <row r="47" ht="12.75" customHeight="1">
      <c r="B47" s="25" t="s">
        <v>59</v>
      </c>
      <c r="C47" s="26"/>
      <c r="D47" s="26"/>
      <c r="E47" s="26"/>
      <c r="F47" s="26"/>
      <c r="G47" s="26"/>
      <c r="H47" s="26"/>
      <c r="I47" s="27"/>
    </row>
    <row r="48" ht="12.75" customHeight="1">
      <c r="B48" s="28" t="s">
        <v>60</v>
      </c>
      <c r="C48" s="29" t="s">
        <v>61</v>
      </c>
      <c r="D48" s="30"/>
      <c r="E48" s="31"/>
      <c r="F48" s="32" t="s">
        <v>15</v>
      </c>
      <c r="G48" s="33">
        <v>5</v>
      </c>
      <c r="H48" s="34">
        <f>I48/G48</f>
        <v>10</v>
      </c>
      <c r="I48" s="35">
        <v>50</v>
      </c>
    </row>
    <row r="49" ht="12.75" customHeight="1">
      <c r="B49" s="28" t="s">
        <v>62</v>
      </c>
      <c r="C49" s="29" t="s">
        <v>63</v>
      </c>
      <c r="D49" s="30"/>
      <c r="E49" s="31"/>
      <c r="F49" s="32" t="s">
        <v>15</v>
      </c>
      <c r="G49" s="33">
        <v>5</v>
      </c>
      <c r="H49" s="34">
        <f>I49/G49</f>
        <v>10</v>
      </c>
      <c r="I49" s="35">
        <v>50</v>
      </c>
    </row>
    <row r="50" ht="12.75" customHeight="1">
      <c r="B50" s="28" t="s">
        <v>64</v>
      </c>
      <c r="C50" s="29" t="s">
        <v>65</v>
      </c>
      <c r="D50" s="30"/>
      <c r="E50" s="31"/>
      <c r="F50" s="32" t="s">
        <v>15</v>
      </c>
      <c r="G50" s="33">
        <v>5</v>
      </c>
      <c r="H50" s="34">
        <f>I50/G50</f>
        <v>1</v>
      </c>
      <c r="I50" s="35">
        <v>5</v>
      </c>
    </row>
    <row r="51" ht="12.75" customHeight="1">
      <c r="B51" s="28" t="s">
        <v>66</v>
      </c>
      <c r="C51" s="29" t="s">
        <v>67</v>
      </c>
      <c r="D51" s="30"/>
      <c r="E51" s="31"/>
      <c r="F51" s="32" t="s">
        <v>15</v>
      </c>
      <c r="G51" s="33">
        <v>5</v>
      </c>
      <c r="H51" s="34">
        <f>I51/G51</f>
        <v>1</v>
      </c>
      <c r="I51" s="35">
        <v>5</v>
      </c>
    </row>
    <row r="52" ht="12.75" customHeight="1">
      <c r="B52" s="36"/>
      <c r="C52" s="37" t="s">
        <v>20</v>
      </c>
      <c r="D52" s="38"/>
      <c r="E52" s="38"/>
      <c r="F52" s="39"/>
      <c r="G52" s="40"/>
      <c r="H52" s="40"/>
      <c r="I52" s="41">
        <f>SUM(I48:I51)</f>
        <v>110</v>
      </c>
    </row>
    <row r="53" ht="9" customHeight="1">
      <c r="B53" s="22"/>
      <c r="C53" s="23"/>
      <c r="D53" s="23"/>
      <c r="E53" s="23"/>
      <c r="F53" s="23"/>
      <c r="G53" s="23"/>
      <c r="H53" s="23"/>
      <c r="I53" s="24"/>
    </row>
    <row r="54" ht="12.75" customHeight="1">
      <c r="B54" s="25" t="s">
        <v>68</v>
      </c>
      <c r="C54" s="26"/>
      <c r="D54" s="26"/>
      <c r="E54" s="26"/>
      <c r="F54" s="26"/>
      <c r="G54" s="26"/>
      <c r="H54" s="26"/>
      <c r="I54" s="27"/>
    </row>
    <row r="55" ht="12.75" customHeight="1">
      <c r="B55" s="28" t="s">
        <v>69</v>
      </c>
      <c r="C55" s="29" t="s">
        <v>70</v>
      </c>
      <c r="D55" s="30"/>
      <c r="E55" s="31"/>
      <c r="F55" s="32" t="s">
        <v>15</v>
      </c>
      <c r="G55" s="33">
        <v>5</v>
      </c>
      <c r="H55" s="34">
        <f>I55/G55</f>
        <v>1</v>
      </c>
      <c r="I55" s="35">
        <v>5</v>
      </c>
    </row>
    <row r="56" ht="12.75" customHeight="1">
      <c r="B56" s="28" t="s">
        <v>71</v>
      </c>
      <c r="C56" s="29" t="s">
        <v>72</v>
      </c>
      <c r="D56" s="30"/>
      <c r="E56" s="31"/>
      <c r="F56" s="32" t="s">
        <v>15</v>
      </c>
      <c r="G56" s="33">
        <v>5</v>
      </c>
      <c r="H56" s="34">
        <f>I56/G56</f>
        <v>1</v>
      </c>
      <c r="I56" s="35">
        <v>5</v>
      </c>
    </row>
    <row r="57" ht="12.75" customHeight="1">
      <c r="B57" s="28" t="s">
        <v>73</v>
      </c>
      <c r="C57" s="29" t="s">
        <v>74</v>
      </c>
      <c r="D57" s="30"/>
      <c r="E57" s="31"/>
      <c r="F57" s="32" t="s">
        <v>15</v>
      </c>
      <c r="G57" s="33">
        <v>5</v>
      </c>
      <c r="H57" s="34">
        <f>I57/G57</f>
        <v>1</v>
      </c>
      <c r="I57" s="35">
        <v>5</v>
      </c>
    </row>
    <row r="58" ht="12.75" customHeight="1">
      <c r="B58" s="28" t="s">
        <v>75</v>
      </c>
      <c r="C58" s="29" t="s">
        <v>76</v>
      </c>
      <c r="D58" s="30"/>
      <c r="E58" s="31"/>
      <c r="F58" s="32" t="s">
        <v>15</v>
      </c>
      <c r="G58" s="33">
        <v>5</v>
      </c>
      <c r="H58" s="34">
        <f>I58/G58</f>
        <v>1</v>
      </c>
      <c r="I58" s="35">
        <v>5</v>
      </c>
    </row>
    <row r="59" ht="12.75" customHeight="1">
      <c r="B59" s="36"/>
      <c r="C59" s="37" t="s">
        <v>20</v>
      </c>
      <c r="D59" s="38"/>
      <c r="E59" s="38"/>
      <c r="F59" s="39"/>
      <c r="G59" s="40"/>
      <c r="H59" s="40"/>
      <c r="I59" s="41">
        <f>SUM(I55:I58)</f>
        <v>20</v>
      </c>
    </row>
    <row r="60" ht="9" customHeight="1">
      <c r="B60" s="22"/>
      <c r="C60" s="23"/>
      <c r="D60" s="23"/>
      <c r="E60" s="23"/>
      <c r="F60" s="23"/>
      <c r="G60" s="23"/>
      <c r="H60" s="23"/>
      <c r="I60" s="24"/>
    </row>
    <row r="61" ht="12.75" customHeight="1">
      <c r="B61" s="25" t="s">
        <v>77</v>
      </c>
      <c r="C61" s="26"/>
      <c r="D61" s="26"/>
      <c r="E61" s="26"/>
      <c r="F61" s="26"/>
      <c r="G61" s="26"/>
      <c r="H61" s="26"/>
      <c r="I61" s="27"/>
    </row>
    <row r="62" ht="12.75" customHeight="1">
      <c r="B62" s="28" t="s">
        <v>78</v>
      </c>
      <c r="C62" s="29" t="s">
        <v>79</v>
      </c>
      <c r="D62" s="30"/>
      <c r="E62" s="31"/>
      <c r="F62" s="32" t="s">
        <v>15</v>
      </c>
      <c r="G62" s="33">
        <v>5</v>
      </c>
      <c r="H62" s="34">
        <f>I62/G62</f>
        <v>1</v>
      </c>
      <c r="I62" s="35">
        <v>5</v>
      </c>
    </row>
    <row r="63" ht="12.75" customHeight="1">
      <c r="B63" s="28" t="s">
        <v>80</v>
      </c>
      <c r="C63" s="29" t="s">
        <v>81</v>
      </c>
      <c r="D63" s="30"/>
      <c r="E63" s="31"/>
      <c r="F63" s="32" t="s">
        <v>15</v>
      </c>
      <c r="G63" s="33">
        <v>5</v>
      </c>
      <c r="H63" s="34">
        <f>I63/G63</f>
        <v>1</v>
      </c>
      <c r="I63" s="35">
        <v>5</v>
      </c>
    </row>
    <row r="64" ht="12.75" customHeight="1">
      <c r="B64" s="36"/>
      <c r="C64" s="37" t="s">
        <v>20</v>
      </c>
      <c r="D64" s="38"/>
      <c r="E64" s="38"/>
      <c r="F64" s="39"/>
      <c r="G64" s="40"/>
      <c r="H64" s="40"/>
      <c r="I64" s="41">
        <f>SUM(I62:I63)</f>
        <v>10</v>
      </c>
    </row>
    <row r="65" ht="9" customHeight="1">
      <c r="B65" s="22"/>
      <c r="C65" s="23"/>
      <c r="D65" s="23"/>
      <c r="E65" s="23"/>
      <c r="F65" s="23"/>
      <c r="G65" s="23"/>
      <c r="H65" s="23"/>
      <c r="I65" s="24"/>
    </row>
    <row r="66" ht="12.75" customHeight="1">
      <c r="B66" s="25" t="s">
        <v>82</v>
      </c>
      <c r="C66" s="26"/>
      <c r="D66" s="26"/>
      <c r="E66" s="26"/>
      <c r="F66" s="26"/>
      <c r="G66" s="26"/>
      <c r="H66" s="26"/>
      <c r="I66" s="27"/>
    </row>
    <row r="67" ht="12.75" customHeight="1">
      <c r="B67" s="28" t="s">
        <v>83</v>
      </c>
      <c r="C67" s="29" t="s">
        <v>84</v>
      </c>
      <c r="D67" s="30"/>
      <c r="E67" s="31"/>
      <c r="F67" s="32" t="s">
        <v>15</v>
      </c>
      <c r="G67" s="33">
        <v>5</v>
      </c>
      <c r="H67" s="34">
        <f>I67/G67</f>
        <v>1</v>
      </c>
      <c r="I67" s="35">
        <v>5</v>
      </c>
    </row>
    <row r="68" ht="12.75" customHeight="1">
      <c r="B68" s="28" t="s">
        <v>85</v>
      </c>
      <c r="C68" s="29" t="s">
        <v>86</v>
      </c>
      <c r="D68" s="30"/>
      <c r="E68" s="31"/>
      <c r="F68" s="32" t="s">
        <v>15</v>
      </c>
      <c r="G68" s="33">
        <v>5</v>
      </c>
      <c r="H68" s="34">
        <f>I68/G68</f>
        <v>1</v>
      </c>
      <c r="I68" s="35">
        <v>5</v>
      </c>
    </row>
    <row r="69" ht="12.75" customHeight="1">
      <c r="B69" s="28" t="s">
        <v>87</v>
      </c>
      <c r="C69" s="29" t="s">
        <v>88</v>
      </c>
      <c r="D69" s="30"/>
      <c r="E69" s="31"/>
      <c r="F69" s="32" t="s">
        <v>15</v>
      </c>
      <c r="G69" s="33">
        <v>5</v>
      </c>
      <c r="H69" s="34">
        <f>I69/G69</f>
        <v>1</v>
      </c>
      <c r="I69" s="35">
        <v>5</v>
      </c>
    </row>
    <row r="70" ht="12.75" customHeight="1">
      <c r="B70" s="36"/>
      <c r="C70" s="37" t="s">
        <v>20</v>
      </c>
      <c r="D70" s="38"/>
      <c r="E70" s="38"/>
      <c r="F70" s="39"/>
      <c r="G70" s="40"/>
      <c r="H70" s="40"/>
      <c r="I70" s="41">
        <f>SUM(I67:I69)</f>
        <v>15</v>
      </c>
    </row>
    <row r="71" ht="9" customHeight="1">
      <c r="B71" s="22"/>
      <c r="C71" s="23"/>
      <c r="D71" s="23"/>
      <c r="E71" s="23"/>
      <c r="F71" s="23"/>
      <c r="G71" s="23"/>
      <c r="H71" s="23"/>
      <c r="I71" s="24"/>
    </row>
    <row r="72" ht="12.75" customHeight="1">
      <c r="B72" s="25" t="s">
        <v>89</v>
      </c>
      <c r="C72" s="26"/>
      <c r="D72" s="26"/>
      <c r="E72" s="26"/>
      <c r="F72" s="26"/>
      <c r="G72" s="26"/>
      <c r="H72" s="26"/>
      <c r="I72" s="27"/>
    </row>
    <row r="73" ht="12.75" customHeight="1">
      <c r="B73" s="28" t="s">
        <v>90</v>
      </c>
      <c r="C73" s="29" t="s">
        <v>91</v>
      </c>
      <c r="D73" s="30"/>
      <c r="E73" s="31"/>
      <c r="F73" s="32" t="s">
        <v>15</v>
      </c>
      <c r="G73" s="33">
        <v>5</v>
      </c>
      <c r="H73" s="34">
        <f>I73/G73</f>
        <v>1</v>
      </c>
      <c r="I73" s="35">
        <v>5</v>
      </c>
    </row>
    <row r="74" ht="12.75" customHeight="1">
      <c r="B74" s="28" t="s">
        <v>92</v>
      </c>
      <c r="C74" s="29" t="s">
        <v>93</v>
      </c>
      <c r="D74" s="30"/>
      <c r="E74" s="31"/>
      <c r="F74" s="32" t="s">
        <v>15</v>
      </c>
      <c r="G74" s="33">
        <v>5</v>
      </c>
      <c r="H74" s="34">
        <f>I74/G74</f>
        <v>11</v>
      </c>
      <c r="I74" s="35">
        <v>55</v>
      </c>
    </row>
    <row r="75" ht="12.75" customHeight="1">
      <c r="B75" s="28" t="s">
        <v>94</v>
      </c>
      <c r="C75" s="29" t="s">
        <v>95</v>
      </c>
      <c r="D75" s="30"/>
      <c r="E75" s="31"/>
      <c r="F75" s="32" t="s">
        <v>15</v>
      </c>
      <c r="G75" s="33">
        <v>5</v>
      </c>
      <c r="H75" s="34">
        <f>I75/G75</f>
        <v>1</v>
      </c>
      <c r="I75" s="35">
        <v>5</v>
      </c>
    </row>
    <row r="76" ht="12.75" customHeight="1">
      <c r="B76" s="28" t="s">
        <v>96</v>
      </c>
      <c r="C76" s="29" t="s">
        <v>97</v>
      </c>
      <c r="D76" s="30"/>
      <c r="E76" s="31"/>
      <c r="F76" s="32" t="s">
        <v>15</v>
      </c>
      <c r="G76" s="33">
        <v>5</v>
      </c>
      <c r="H76" s="34">
        <f>I76/G76</f>
        <v>1</v>
      </c>
      <c r="I76" s="35">
        <v>5</v>
      </c>
    </row>
    <row r="77" ht="12.75" customHeight="1">
      <c r="B77" s="28" t="s">
        <v>98</v>
      </c>
      <c r="C77" s="29" t="s">
        <v>99</v>
      </c>
      <c r="D77" s="30"/>
      <c r="E77" s="31"/>
      <c r="F77" s="32" t="s">
        <v>15</v>
      </c>
      <c r="G77" s="33">
        <v>5</v>
      </c>
      <c r="H77" s="34">
        <f>I77/G77</f>
        <v>1</v>
      </c>
      <c r="I77" s="35">
        <v>5</v>
      </c>
    </row>
    <row r="78" ht="12.75" customHeight="1">
      <c r="B78" s="28" t="s">
        <v>100</v>
      </c>
      <c r="C78" s="29" t="s">
        <v>101</v>
      </c>
      <c r="D78" s="30"/>
      <c r="E78" s="31"/>
      <c r="F78" s="32" t="s">
        <v>15</v>
      </c>
      <c r="G78" s="33">
        <v>5</v>
      </c>
      <c r="H78" s="34">
        <f>I78/G78</f>
        <v>1</v>
      </c>
      <c r="I78" s="35">
        <v>5</v>
      </c>
    </row>
    <row r="79" ht="12.75" customHeight="1">
      <c r="B79" s="36"/>
      <c r="C79" s="37" t="s">
        <v>20</v>
      </c>
      <c r="D79" s="38"/>
      <c r="E79" s="38"/>
      <c r="F79" s="39"/>
      <c r="G79" s="40"/>
      <c r="H79" s="40"/>
      <c r="I79" s="41">
        <f>SUM(I73:I78)</f>
        <v>80</v>
      </c>
    </row>
    <row r="80" ht="9" customHeight="1">
      <c r="B80" s="22"/>
      <c r="C80" s="23"/>
      <c r="D80" s="23"/>
      <c r="E80" s="23"/>
      <c r="F80" s="23"/>
      <c r="G80" s="23"/>
      <c r="H80" s="23"/>
      <c r="I80" s="24"/>
    </row>
    <row r="81" ht="12.75" customHeight="1">
      <c r="B81" s="25" t="s">
        <v>102</v>
      </c>
      <c r="C81" s="26"/>
      <c r="D81" s="26"/>
      <c r="E81" s="26"/>
      <c r="F81" s="26"/>
      <c r="G81" s="26"/>
      <c r="H81" s="26"/>
      <c r="I81" s="27"/>
    </row>
    <row r="82" ht="12.75" customHeight="1">
      <c r="B82" s="28" t="s">
        <v>103</v>
      </c>
      <c r="C82" s="29" t="s">
        <v>104</v>
      </c>
      <c r="D82" s="30"/>
      <c r="E82" s="31"/>
      <c r="F82" s="32" t="s">
        <v>15</v>
      </c>
      <c r="G82" s="33">
        <v>5</v>
      </c>
      <c r="H82" s="34">
        <f>I82/G82</f>
        <v>1</v>
      </c>
      <c r="I82" s="35">
        <v>5</v>
      </c>
    </row>
    <row r="83" ht="12.75" customHeight="1">
      <c r="B83" s="28" t="s">
        <v>105</v>
      </c>
      <c r="C83" s="29" t="s">
        <v>106</v>
      </c>
      <c r="D83" s="30"/>
      <c r="E83" s="31"/>
      <c r="F83" s="32" t="s">
        <v>15</v>
      </c>
      <c r="G83" s="33">
        <v>5</v>
      </c>
      <c r="H83" s="34">
        <f>I83/G83</f>
        <v>1</v>
      </c>
      <c r="I83" s="35">
        <v>5</v>
      </c>
    </row>
    <row r="84" ht="12.75" customHeight="1">
      <c r="B84" s="28" t="s">
        <v>107</v>
      </c>
      <c r="C84" s="29" t="s">
        <v>108</v>
      </c>
      <c r="D84" s="30"/>
      <c r="E84" s="31"/>
      <c r="F84" s="32" t="s">
        <v>15</v>
      </c>
      <c r="G84" s="33">
        <v>5</v>
      </c>
      <c r="H84" s="34">
        <f>I84/G84</f>
        <v>1</v>
      </c>
      <c r="I84" s="35">
        <v>5</v>
      </c>
    </row>
    <row r="85" ht="12.75" customHeight="1">
      <c r="B85" s="28" t="s">
        <v>109</v>
      </c>
      <c r="C85" s="29" t="s">
        <v>110</v>
      </c>
      <c r="D85" s="30"/>
      <c r="E85" s="31"/>
      <c r="F85" s="32" t="s">
        <v>15</v>
      </c>
      <c r="G85" s="33">
        <v>5</v>
      </c>
      <c r="H85" s="34">
        <f>I85/G85</f>
        <v>1</v>
      </c>
      <c r="I85" s="35">
        <v>5</v>
      </c>
    </row>
    <row r="86" ht="12.75" customHeight="1">
      <c r="B86" s="28" t="s">
        <v>111</v>
      </c>
      <c r="C86" s="29" t="s">
        <v>112</v>
      </c>
      <c r="D86" s="30"/>
      <c r="E86" s="31"/>
      <c r="F86" s="32" t="s">
        <v>15</v>
      </c>
      <c r="G86" s="33">
        <v>5</v>
      </c>
      <c r="H86" s="34">
        <f>I86/G86</f>
        <v>1</v>
      </c>
      <c r="I86" s="35">
        <v>5</v>
      </c>
    </row>
    <row r="87" ht="12.75" customHeight="1">
      <c r="B87" s="28" t="s">
        <v>113</v>
      </c>
      <c r="C87" s="29" t="s">
        <v>114</v>
      </c>
      <c r="D87" s="30"/>
      <c r="E87" s="31"/>
      <c r="F87" s="32" t="s">
        <v>15</v>
      </c>
      <c r="G87" s="33">
        <v>5</v>
      </c>
      <c r="H87" s="34">
        <f>I87/G87</f>
        <v>1</v>
      </c>
      <c r="I87" s="35">
        <v>5</v>
      </c>
    </row>
    <row r="88" ht="12.75" customHeight="1">
      <c r="B88" s="28" t="s">
        <v>115</v>
      </c>
      <c r="C88" s="29" t="s">
        <v>116</v>
      </c>
      <c r="D88" s="30"/>
      <c r="E88" s="31"/>
      <c r="F88" s="32" t="s">
        <v>15</v>
      </c>
      <c r="G88" s="33">
        <v>5</v>
      </c>
      <c r="H88" s="34">
        <f>I88/G88</f>
        <v>1</v>
      </c>
      <c r="I88" s="35">
        <v>5</v>
      </c>
    </row>
    <row r="89" ht="12.75" customHeight="1">
      <c r="B89" s="36"/>
      <c r="C89" s="37" t="s">
        <v>20</v>
      </c>
      <c r="D89" s="38"/>
      <c r="E89" s="38"/>
      <c r="F89" s="39"/>
      <c r="G89" s="40"/>
      <c r="H89" s="40"/>
      <c r="I89" s="41">
        <f>SUM(I82:I88)</f>
        <v>35</v>
      </c>
    </row>
    <row r="90" ht="9" customHeight="1">
      <c r="B90" s="22"/>
      <c r="C90" s="23"/>
      <c r="D90" s="23"/>
      <c r="E90" s="23"/>
      <c r="F90" s="23"/>
      <c r="G90" s="23"/>
      <c r="H90" s="23"/>
      <c r="I90" s="24"/>
    </row>
    <row r="91" ht="12.75" customHeight="1">
      <c r="B91" s="25" t="s">
        <v>117</v>
      </c>
      <c r="C91" s="26"/>
      <c r="D91" s="26"/>
      <c r="E91" s="26"/>
      <c r="F91" s="26"/>
      <c r="G91" s="26"/>
      <c r="H91" s="26"/>
      <c r="I91" s="27"/>
    </row>
    <row r="92" ht="12.75" customHeight="1">
      <c r="B92" s="28"/>
      <c r="C92" s="29" t="s">
        <v>118</v>
      </c>
      <c r="D92" s="30"/>
      <c r="E92" s="31"/>
      <c r="F92" s="32" t="s">
        <v>119</v>
      </c>
      <c r="G92" s="33">
        <v>85</v>
      </c>
      <c r="H92" s="34">
        <f>I92/G92</f>
        <v>22.823529411764707</v>
      </c>
      <c r="I92" s="35">
        <v>1940</v>
      </c>
    </row>
    <row r="93" ht="12.75" customHeight="1">
      <c r="B93" s="36"/>
      <c r="C93" s="37" t="s">
        <v>20</v>
      </c>
      <c r="D93" s="38"/>
      <c r="E93" s="38"/>
      <c r="F93" s="39"/>
      <c r="G93" s="40"/>
      <c r="H93" s="40"/>
      <c r="I93" s="41">
        <f>SUM(I92)</f>
        <v>1940</v>
      </c>
    </row>
    <row r="94" ht="12.75" customHeight="1">
      <c r="B94" s="42"/>
      <c r="D94" s="43"/>
      <c r="E94" s="43"/>
      <c r="F94" s="44"/>
      <c r="G94" s="44"/>
      <c r="H94" s="44"/>
      <c r="I94" s="44"/>
    </row>
    <row r="95" ht="12.75" customHeight="1">
      <c r="B95" s="45"/>
      <c r="C95" s="46" t="s">
        <v>120</v>
      </c>
      <c r="D95" s="47"/>
      <c r="E95" s="47"/>
      <c r="F95" s="48"/>
      <c r="G95" s="49"/>
      <c r="H95" s="49"/>
      <c r="I95" s="50"/>
    </row>
    <row r="96" ht="12.75" customHeight="1">
      <c r="B96" s="51"/>
      <c r="C96" s="52"/>
      <c r="D96" s="51"/>
      <c r="E96" s="51"/>
      <c r="F96" s="53"/>
      <c r="G96" s="53"/>
      <c r="H96" s="53"/>
      <c r="I96" s="53"/>
    </row>
    <row r="97" ht="12.75" customHeight="1">
      <c r="G97" s="51"/>
      <c r="H97" s="51"/>
      <c r="I97" s="51"/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</sheetData>
  <mergeCells count="66">
    <mergeCell ref="B1:I1"/>
    <mergeCell ref="B9:B10"/>
    <mergeCell ref="F9:F10"/>
    <mergeCell ref="C9:E10"/>
    <mergeCell ref="G9:G10"/>
    <mergeCell ref="H9:H10"/>
    <mergeCell ref="I9:I10"/>
    <mergeCell ref="B12:I12"/>
    <mergeCell ref="C13:E13"/>
    <mergeCell ref="C14:E14"/>
    <mergeCell ref="C15:E15"/>
    <mergeCell ref="B18:I18"/>
    <mergeCell ref="C19:E19"/>
    <mergeCell ref="C20:E20"/>
    <mergeCell ref="C21:E21"/>
    <mergeCell ref="C22:E22"/>
    <mergeCell ref="B25:I25"/>
    <mergeCell ref="C26:E26"/>
    <mergeCell ref="C27:E27"/>
    <mergeCell ref="C28:E28"/>
    <mergeCell ref="B31:I31"/>
    <mergeCell ref="C32:E32"/>
    <mergeCell ref="C33:E33"/>
    <mergeCell ref="C34:E34"/>
    <mergeCell ref="B37:I37"/>
    <mergeCell ref="C38:E38"/>
    <mergeCell ref="C39:E39"/>
    <mergeCell ref="C40:E40"/>
    <mergeCell ref="C41:E41"/>
    <mergeCell ref="C42:E42"/>
    <mergeCell ref="C43:E43"/>
    <mergeCell ref="C44:E44"/>
    <mergeCell ref="B47:I47"/>
    <mergeCell ref="C48:E48"/>
    <mergeCell ref="C49:E49"/>
    <mergeCell ref="C50:E50"/>
    <mergeCell ref="C51:E51"/>
    <mergeCell ref="B54:I54"/>
    <mergeCell ref="C55:E55"/>
    <mergeCell ref="C56:E56"/>
    <mergeCell ref="C57:E57"/>
    <mergeCell ref="C58:E58"/>
    <mergeCell ref="B61:I61"/>
    <mergeCell ref="C62:E62"/>
    <mergeCell ref="C63:E63"/>
    <mergeCell ref="B66:I66"/>
    <mergeCell ref="C67:E67"/>
    <mergeCell ref="C68:E68"/>
    <mergeCell ref="C69:E69"/>
    <mergeCell ref="B72:I72"/>
    <mergeCell ref="C73:E73"/>
    <mergeCell ref="C74:E74"/>
    <mergeCell ref="C75:E75"/>
    <mergeCell ref="C76:E76"/>
    <mergeCell ref="C77:E77"/>
    <mergeCell ref="C78:E78"/>
    <mergeCell ref="B81:I81"/>
    <mergeCell ref="C82:E82"/>
    <mergeCell ref="C83:E83"/>
    <mergeCell ref="C84:E84"/>
    <mergeCell ref="C85:E85"/>
    <mergeCell ref="C86:E86"/>
    <mergeCell ref="C87:E87"/>
    <mergeCell ref="C88:E88"/>
    <mergeCell ref="B91:I91"/>
    <mergeCell ref="C92:E92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2012-02-10T08:11:10Z</cp:lastPrinted>
  <dcterms:created xsi:type="dcterms:W3CDTF">2001-10-10T06:27:02Z</dcterms:created>
  <dcterms:modified xsi:type="dcterms:W3CDTF">2016-09-02T08:20:54Z</dcterms:modified>
</cp:coreProperties>
</file>