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 defaultThemeVersion="124226"/>
  <bookViews>
    <workbookView xWindow="5550" yWindow="5175" windowWidth="13395" windowHeight="8310"/>
  </bookViews>
  <sheets>
    <sheet name="Накладна" sheetId="1" r:id="rId1"/>
    <sheet name="Посвідчення якості" sheetId="2" r:id="rId2"/>
  </sheets>
  <definedNames>
    <definedName name="Posvitcheny">'Посвідчення якості'!$A$14:$N$14</definedName>
    <definedName name="range1">Накладна!$A$20:$P$21</definedName>
    <definedName name="range2">'Посвідчення якості'!#REF!</definedName>
    <definedName name="_xlnm.Print_Area" localSheetId="0">Накладна!$A$1:$P$30</definedName>
  </definedNames>
  <calcPr/>
</workbook>
</file>

<file path=xl/calcChain.xml><?xml version="1.0" encoding="utf-8"?>
<calcChain xmlns="http://schemas.openxmlformats.org/spreadsheetml/2006/main">
  <c i="1" r="D30"/>
  <c r="H23"/>
  <c r="I22"/>
  <c r="N21"/>
  <c r="M21"/>
  <c r="I21"/>
  <c r="O20"/>
  <c r="O21"/>
  <c r="J20"/>
  <c r="P20"/>
  <c r="P21"/>
  <c r="P23"/>
  <c r="C22"/>
  <c r="B23"/>
  <c r="P22"/>
  <c r="P19"/>
  <c r="J19"/>
  <c r="D5"/>
  <c r="D6"/>
  <c r="D7"/>
  <c r="D8"/>
  <c r="D12"/>
  <c r="F16"/>
  <c r="B17"/>
</calcChain>
</file>

<file path=xl/sharedStrings.xml><?xml version="1.0" encoding="utf-8"?>
<sst xmlns="http://schemas.openxmlformats.org/spreadsheetml/2006/main">
  <si>
    <t xml:space="preserve">ВИДАТКОВА НАКЛАДНА № </t>
  </si>
  <si>
    <t>58</t>
  </si>
  <si>
    <t xml:space="preserve">від </t>
  </si>
  <si>
    <t>Постачальник</t>
  </si>
  <si>
    <t>ФОП Test А.А.</t>
  </si>
  <si>
    <t>Одержувач</t>
  </si>
  <si>
    <t>ФОП Лялецька №1</t>
  </si>
  <si>
    <t>Через кого</t>
  </si>
  <si>
    <t>За довіреністю №</t>
  </si>
  <si>
    <t>№</t>
  </si>
  <si>
    <t>Назва і сорт товара</t>
  </si>
  <si>
    <t>Од. виміру</t>
  </si>
  <si>
    <t>К-сть</t>
  </si>
  <si>
    <t>Ціна зі знижкою</t>
  </si>
  <si>
    <t>ПДВ</t>
  </si>
  <si>
    <t>Знижка</t>
  </si>
  <si>
    <t xml:space="preserve">Яловичина  1 сотру</t>
  </si>
  <si>
    <t>кг.</t>
  </si>
  <si>
    <t>Всього на суму:</t>
  </si>
  <si>
    <t>двісті сімдесят гривень нуль копійок</t>
  </si>
  <si>
    <t>Дорогин А.</t>
  </si>
  <si>
    <t>Відвантажив(ла)</t>
  </si>
  <si>
    <t>Отримав(ла)</t>
  </si>
  <si>
    <t>ДЕКЛАРАЦІЯ ВИРОБНИКА</t>
  </si>
  <si>
    <t xml:space="preserve">                                                  Посвідчення про якість </t>
  </si>
  <si>
    <t>на готову м'ясну продукцію</t>
  </si>
  <si>
    <t>Наймену підприємства-виробника: ФОП Дорогін А.А. Житомирська обл.</t>
  </si>
  <si>
    <t>Брусилівський р-н. смт Брусилів вул Короленка 108</t>
  </si>
  <si>
    <t>Віправник: ФОП Дорогін А.А.</t>
  </si>
  <si>
    <t>Товароотримувач:</t>
  </si>
  <si>
    <t>Дата відвантаження</t>
  </si>
  <si>
    <t>, номер транспортного засобу автом.</t>
  </si>
  <si>
    <t xml:space="preserve">Накладна № </t>
  </si>
  <si>
    <t>від</t>
  </si>
  <si>
    <t>для реалізації</t>
  </si>
  <si>
    <t>№ п.п.</t>
  </si>
  <si>
    <t>Назва продукції</t>
  </si>
  <si>
    <t>Маса нетто</t>
  </si>
  <si>
    <t>К-сть мість</t>
  </si>
  <si>
    <t>Вид тари упаковки</t>
  </si>
  <si>
    <t>Дата виробництва</t>
  </si>
  <si>
    <t>Умови зберігання(темп.,волог)</t>
  </si>
  <si>
    <t>Термін реалізації</t>
  </si>
  <si>
    <t>Нормативний документ</t>
  </si>
  <si>
    <t>1.</t>
  </si>
  <si>
    <t>Партія продукції співпадає з датою виготовлення.</t>
  </si>
  <si>
    <t>2.</t>
  </si>
  <si>
    <t xml:space="preserve">Продукція без ГМО. Протокол випробовувань №2021/406-2024/409 від 19.09.2011 виданий Житомирським </t>
  </si>
  <si>
    <t xml:space="preserve"> науково-виробничим </t>
  </si>
  <si>
    <t>центром стандартизації метрології та сертифікації.</t>
  </si>
  <si>
    <t xml:space="preserve"> Свідоцтво про атестацію №2Н 482 від 19.10.2009р.дійсне до 18.10.2012р.</t>
  </si>
  <si>
    <t>Персональний контроль (реєстраційний) №22840000000000118 від 07.04.2005р.</t>
  </si>
  <si>
    <t>3.</t>
  </si>
  <si>
    <t>Екплуатаційний дозвіл виданий Головним держ.інспектором вет.медицини в Брусилівському районі</t>
  </si>
  <si>
    <t xml:space="preserve"> №06-23-03 Мt від 18.02.2011р.</t>
  </si>
  <si>
    <t>4.</t>
  </si>
  <si>
    <t xml:space="preserve">Ветеринарне свідоцтво Д-06№          від                             2012р.</t>
  </si>
  <si>
    <t>5.</t>
  </si>
  <si>
    <t xml:space="preserve">Експертний висновок №001126n/1/12-001126n/3/12 від  07.09.2012р виданий Житомирською ОДЛВМ.</t>
  </si>
  <si>
    <t xml:space="preserve">            М.П.                                  Головний технолог</t>
  </si>
  <si>
    <t>Помилуйко О.В.</t>
  </si>
</sst>
</file>

<file path=xl/styles.xml><?xml version="1.0" encoding="utf-8"?>
<styleSheet xmlns="http://schemas.openxmlformats.org/spreadsheetml/2006/main">
  <numFmts count="3">
    <numFmt numFmtId="165" formatCode="dd/mm/yy h:mm;@"/>
    <numFmt numFmtId="164" formatCode="0.0000"/>
    <numFmt numFmtId="166" formatCode="dd"/>
  </numFmts>
  <fonts count="25">
    <font>
      <sz val="10"/>
      <name val="Arial Cyr"/>
      <family val="2"/>
      <charset val="204"/>
    </font>
    <font>
      <sz val="10"/>
      <name val="Times New Roman Cyr"/>
      <family val="1"/>
      <charset val="204"/>
    </font>
    <font>
      <b/>
      <sz val="12"/>
      <color indexed="18"/>
      <name val="Times New Roman Cyr"/>
      <family val="1"/>
      <charset val="204"/>
    </font>
    <font>
      <sz val="12"/>
      <color indexed="18"/>
      <name val="Times New Roman Cyr"/>
      <family val="1"/>
      <charset val="204"/>
    </font>
    <font>
      <sz val="10"/>
      <color indexed="18"/>
      <name val="Times New Roman Cyr"/>
      <family val="1"/>
      <charset val="204"/>
    </font>
    <font>
      <sz val="12"/>
      <name val="Times New Roman Cyr"/>
      <family val="1"/>
      <charset val="204"/>
    </font>
    <font>
      <b/>
      <sz val="12"/>
      <name val="Times New Roman Cyr"/>
      <charset val="204"/>
    </font>
    <font>
      <sz val="10"/>
      <color indexed="9"/>
      <name val="Times New Roman Cyr"/>
      <family val="1"/>
      <charset val="204"/>
    </font>
    <font>
      <sz val="10"/>
      <color theme="0"/>
      <name val="Times New Roman Cyr"/>
      <family val="1"/>
      <charset val="204"/>
    </font>
    <font>
      <sz val="12"/>
      <color theme="0"/>
      <name val="Times New Roman Cyr"/>
      <family val="1"/>
      <charset val="204"/>
    </font>
    <font>
      <b/>
      <sz val="10"/>
      <color indexed="53"/>
      <name val="Times New Roman Cyr"/>
      <family val="1"/>
      <charset val="204"/>
    </font>
    <font>
      <b/>
      <sz val="10"/>
      <color indexed="18"/>
      <name val="Times New Roman Cyr"/>
      <family val="1"/>
      <charset val="204"/>
    </font>
    <font>
      <b/>
      <sz val="10"/>
      <color indexed="16"/>
      <name val="Times New Roman Cyr"/>
      <family val="1"/>
      <charset val="204"/>
    </font>
    <font>
      <sz val="10"/>
      <color indexed="16"/>
      <name val="Times New Roman Cyr"/>
      <family val="1"/>
      <charset val="204"/>
    </font>
    <font>
      <b/>
      <sz val="10"/>
      <color indexed="9"/>
      <name val="Times New Roman Cyr"/>
      <family val="1"/>
      <charset val="204"/>
    </font>
    <font>
      <b/>
      <sz val="10"/>
      <name val="Times New Roman Cyr"/>
      <family val="1"/>
      <charset val="204"/>
    </font>
    <font>
      <b/>
      <sz val="11"/>
      <color indexed="18"/>
      <name val="Times New Roman Cyr"/>
      <family val="1"/>
      <charset val="204"/>
    </font>
    <font>
      <b/>
      <sz val="11"/>
      <name val="Times New Roman Cyr"/>
      <charset val="204"/>
    </font>
    <font>
      <sz val="11"/>
      <color indexed="18"/>
      <name val="Times New Roman Cyr"/>
      <family val="1"/>
      <charset val="204"/>
    </font>
    <font>
      <sz val="11"/>
      <name val="Times New Roman Cyr"/>
      <family val="1"/>
      <charset val="204"/>
    </font>
    <font>
      <u/>
      <sz val="10"/>
      <name val="Times New Roman Cyr"/>
      <family val="1"/>
      <charset val="204"/>
    </font>
    <font>
      <sz val="20"/>
      <name val="Arial Cyr"/>
      <charset val="204"/>
    </font>
    <font>
      <b/>
      <sz val="12"/>
      <color indexed="18"/>
      <name val="Times New Roman"/>
      <family val="1"/>
      <charset val="204"/>
    </font>
    <font>
      <sz val="10"/>
      <color indexed="18"/>
      <name val="Times New Roman Cyr"/>
      <charset val="204"/>
    </font>
    <font>
      <sz val="8"/>
      <name val="Times New Roman Cyr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29">
    <border/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</border>
    <border>
      <bottom style="medium">
        <color indexed="64"/>
      </bottom>
    </border>
    <border>
      <top style="medium">
        <color indexed="64"/>
      </top>
    </border>
    <border>
      <bottom style="thin">
        <color indexed="64"/>
      </bottom>
    </border>
    <border>
      <top style="thin">
        <color indexed="64"/>
      </top>
    </border>
    <border>
      <left style="thin">
        <color indexed="55"/>
      </left>
      <top style="thin">
        <color indexed="55"/>
      </top>
    </border>
    <border>
      <top style="thin">
        <color indexed="55"/>
      </top>
    </border>
    <border>
      <right style="thin">
        <color indexed="55"/>
      </right>
      <top style="thin">
        <color indexed="55"/>
      </top>
    </border>
    <border>
      <left style="thin">
        <color indexed="55"/>
      </left>
      <right style="thin">
        <color indexed="55"/>
      </right>
      <top style="thin">
        <color indexed="55"/>
      </top>
    </border>
    <border>
      <left style="thin">
        <color indexed="55"/>
      </left>
      <right style="thin">
        <color indexed="55"/>
      </right>
      <top style="thin">
        <color indexed="55"/>
      </top>
      <bottom style="hair">
        <color indexed="55"/>
      </bottom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</border>
    <border>
      <left style="hair">
        <color indexed="55"/>
      </left>
      <top style="hair">
        <color indexed="55"/>
      </top>
      <bottom style="hair">
        <color indexed="55"/>
      </bottom>
    </border>
    <border>
      <top style="hair">
        <color indexed="55"/>
      </top>
      <bottom style="hair">
        <color indexed="55"/>
      </bottom>
    </border>
    <border>
      <right style="hair">
        <color indexed="55"/>
      </right>
      <top style="hair">
        <color indexed="55"/>
      </top>
      <bottom style="hair">
        <color indexed="55"/>
      </bottom>
    </border>
    <border>
      <right style="hair">
        <color indexed="55"/>
      </right>
      <top style="hair">
        <color indexed="55"/>
      </top>
    </border>
    <border>
      <left style="hair">
        <color indexed="55"/>
      </left>
      <right style="hair">
        <color indexed="55"/>
      </right>
      <top style="hair">
        <color indexed="55"/>
      </top>
    </border>
    <border>
      <right style="hair">
        <color indexed="55"/>
      </right>
    </border>
    <border>
      <left style="hair">
        <color indexed="55"/>
      </left>
      <right style="hair">
        <color indexed="55"/>
      </right>
    </border>
    <border>
      <left style="thin">
        <color indexed="55"/>
      </left>
      <right style="thin">
        <color indexed="55"/>
      </right>
      <bottom style="thin">
        <color indexed="55"/>
      </bottom>
    </border>
    <border>
      <left style="thin">
        <color indexed="55"/>
      </left>
      <bottom style="thin">
        <color indexed="55"/>
      </bottom>
    </border>
    <border>
      <bottom style="thin">
        <color indexed="55"/>
      </bottom>
    </border>
    <border>
      <right style="thin">
        <color indexed="55"/>
      </right>
      <bottom style="thin">
        <color indexed="55"/>
      </bottom>
    </border>
    <border>
      <left style="thin">
        <color indexed="55"/>
      </left>
      <right style="hair">
        <color indexed="55"/>
      </right>
      <top style="thin">
        <color indexed="55"/>
      </top>
      <bottom style="thin">
        <color indexed="55"/>
      </bottom>
    </border>
    <border>
      <left style="hair">
        <color indexed="55"/>
      </left>
      <top style="thin">
        <color indexed="55"/>
      </top>
      <bottom style="thin">
        <color indexed="55"/>
      </bottom>
    </border>
    <border>
      <top style="thin">
        <color indexed="55"/>
      </top>
      <bottom style="thin">
        <color indexed="55"/>
      </bottom>
    </border>
    <border>
      <right style="hair">
        <color indexed="55"/>
      </right>
      <top style="thin">
        <color indexed="55"/>
      </top>
      <bottom style="thin">
        <color indexed="55"/>
      </bottom>
    </border>
    <border>
      <left style="hair">
        <color indexed="55"/>
      </left>
      <right style="hair">
        <color indexed="55"/>
      </right>
      <top style="thin">
        <color indexed="55"/>
      </top>
      <bottom style="thin">
        <color indexed="55"/>
      </bottom>
    </border>
    <border>
      <right style="thin">
        <color indexed="55"/>
      </right>
      <top style="thin">
        <color indexed="55"/>
      </top>
      <bottom style="thin">
        <color indexed="55"/>
      </bottom>
    </border>
  </borders>
  <cellStyleXfs count="1">
    <xf numFmtId="0" fontId="0" fillId="0" borderId="0"/>
  </cellStyleXfs>
  <cellXfs count="99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/>
    </xf>
    <xf numFmtId="0" fontId="2" fillId="0" borderId="1" xfId="0" applyNumberFormat="1" applyFont="1" applyBorder="1" applyAlignment="1">
      <alignment horizontal="center"/>
    </xf>
    <xf numFmtId="0" fontId="3" fillId="0" borderId="0" xfId="0" applyFont="1" applyAlignment="1">
      <alignment horizontal="right"/>
    </xf>
    <xf numFmtId="14" fontId="4" fillId="0" borderId="0" xfId="0" applyNumberFormat="1" applyFont="1" applyAlignment="1">
      <alignment horizontal="left"/>
    </xf>
    <xf numFmtId="165" fontId="3" fillId="0" borderId="0" xfId="0" applyNumberFormat="1" applyFont="1" applyAlignment="1">
      <alignment horizontal="left"/>
    </xf>
    <xf numFmtId="165" fontId="3" fillId="0" borderId="0" xfId="0" applyNumberFormat="1" applyFont="1" applyAlignment="1"/>
    <xf numFmtId="0" fontId="5" fillId="0" borderId="2" xfId="0" applyFont="1" applyBorder="1"/>
    <xf numFmtId="0" fontId="1" fillId="0" borderId="2" xfId="0" applyFont="1" applyBorder="1"/>
    <xf numFmtId="0" fontId="6" fillId="0" borderId="2" xfId="0" applyFont="1" applyBorder="1" applyAlignment="1">
      <alignment horizontal="left"/>
    </xf>
    <xf numFmtId="0" fontId="6" fillId="0" borderId="2" xfId="0" applyFont="1" applyBorder="1"/>
    <xf numFmtId="0" fontId="7" fillId="0" borderId="0" xfId="0" applyFont="1"/>
    <xf numFmtId="0" fontId="1" fillId="0" borderId="0" xfId="0" applyFont="1" applyAlignment="1">
      <alignment horizontal="left"/>
    </xf>
    <xf numFmtId="0" fontId="8" fillId="0" borderId="0" xfId="0" applyFont="1"/>
    <xf numFmtId="0" fontId="8" fillId="0" borderId="0" xfId="0" applyFont="1" applyFill="1"/>
    <xf numFmtId="0" fontId="1" fillId="0" borderId="0" xfId="0" applyFont="1" applyAlignment="1">
      <alignment horizontal="justify" vertical="top"/>
    </xf>
    <xf numFmtId="0" fontId="9" fillId="0" borderId="0" xfId="0" applyFont="1" applyBorder="1"/>
    <xf numFmtId="0" fontId="1" fillId="0" borderId="0" xfId="0" applyFont="1" applyBorder="1"/>
    <xf numFmtId="0" fontId="1" fillId="0" borderId="3" xfId="0" applyFont="1" applyBorder="1" applyAlignment="1">
      <alignment horizontal="justify" vertical="top"/>
    </xf>
    <xf numFmtId="0" fontId="7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0" fontId="4" fillId="0" borderId="0" xfId="0" applyNumberFormat="1" applyFont="1" applyAlignment="1">
      <alignment horizontal="left"/>
    </xf>
    <xf numFmtId="0" fontId="1" fillId="0" borderId="4" xfId="0" applyFont="1" applyBorder="1" applyAlignment="1">
      <alignment horizontal="left"/>
    </xf>
    <xf numFmtId="0" fontId="4" fillId="0" borderId="4" xfId="0" applyFont="1" applyBorder="1" applyAlignment="1"/>
    <xf numFmtId="0" fontId="4" fillId="0" borderId="4" xfId="0" applyFont="1" applyBorder="1" applyAlignment="1">
      <alignment horizontal="left"/>
    </xf>
    <xf numFmtId="0" fontId="4" fillId="0" borderId="4" xfId="0" applyNumberFormat="1" applyFont="1" applyBorder="1" applyAlignment="1">
      <alignment horizontal="left"/>
    </xf>
    <xf numFmtId="0" fontId="4" fillId="0" borderId="0" xfId="0" applyFont="1" applyAlignment="1"/>
    <xf numFmtId="0" fontId="4" fillId="0" borderId="0" xfId="0" applyFont="1" applyBorder="1" applyAlignment="1">
      <alignment horizontal="left"/>
    </xf>
    <xf numFmtId="14" fontId="4" fillId="0" borderId="5" xfId="0" applyNumberFormat="1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2" fontId="10" fillId="0" borderId="0" xfId="0" applyNumberFormat="1" applyFont="1" applyAlignment="1">
      <alignment horizontal="right"/>
    </xf>
    <xf numFmtId="0" fontId="11" fillId="2" borderId="6" xfId="0" applyFont="1" applyFill="1" applyBorder="1" applyAlignment="1">
      <alignment horizontal="center" vertical="center" wrapText="1"/>
    </xf>
    <xf numFmtId="0" fontId="11" fillId="2" borderId="7" xfId="0" applyFont="1" applyFill="1" applyBorder="1" applyAlignment="1">
      <alignment horizontal="center" vertical="center" wrapText="1"/>
    </xf>
    <xf numFmtId="0" fontId="11" fillId="2" borderId="8" xfId="0" applyFont="1" applyFill="1" applyBorder="1" applyAlignment="1">
      <alignment horizontal="center" vertical="center" wrapText="1"/>
    </xf>
    <xf numFmtId="0" fontId="11" fillId="2" borderId="9" xfId="0" applyFont="1" applyFill="1" applyBorder="1" applyAlignment="1">
      <alignment horizontal="center" vertical="center" wrapText="1"/>
    </xf>
    <xf numFmtId="0" fontId="11" fillId="2" borderId="10" xfId="0" applyFont="1" applyFill="1" applyBorder="1" applyAlignment="1">
      <alignment horizontal="center" vertical="center" wrapText="1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left"/>
    </xf>
    <xf numFmtId="0" fontId="1" fillId="0" borderId="13" xfId="0" applyFont="1" applyBorder="1" applyAlignment="1">
      <alignment horizontal="left"/>
    </xf>
    <xf numFmtId="0" fontId="1" fillId="0" borderId="14" xfId="0" applyFont="1" applyBorder="1" applyAlignment="1">
      <alignment horizontal="left"/>
    </xf>
    <xf numFmtId="0" fontId="1" fillId="0" borderId="11" xfId="0" applyNumberFormat="1" applyFont="1" applyBorder="1" applyAlignment="1">
      <alignment horizontal="right"/>
    </xf>
    <xf numFmtId="2" fontId="1" fillId="0" borderId="11" xfId="0" applyNumberFormat="1" applyFont="1" applyBorder="1" applyAlignment="1">
      <alignment horizontal="right"/>
    </xf>
    <xf numFmtId="164" fontId="1" fillId="0" borderId="11" xfId="0" applyNumberFormat="1" applyFont="1" applyBorder="1" applyAlignment="1">
      <alignment horizontal="right"/>
    </xf>
    <xf numFmtId="0" fontId="1" fillId="0" borderId="0" xfId="0" applyFont="1" applyFill="1" applyBorder="1"/>
    <xf numFmtId="0" fontId="12" fillId="0" borderId="0" xfId="0" applyFont="1" applyFill="1" applyBorder="1"/>
    <xf numFmtId="0" fontId="13" fillId="0" borderId="0" xfId="0" applyFont="1" applyFill="1" applyBorder="1"/>
    <xf numFmtId="0" fontId="11" fillId="0" borderId="15" xfId="0" applyFont="1" applyFill="1" applyBorder="1" applyAlignment="1">
      <alignment horizontal="right"/>
    </xf>
    <xf numFmtId="0" fontId="11" fillId="0" borderId="16" xfId="0" applyFont="1" applyFill="1" applyBorder="1" applyAlignment="1">
      <alignment horizontal="right"/>
    </xf>
    <xf numFmtId="0" fontId="11" fillId="0" borderId="11" xfId="0" applyFont="1" applyFill="1" applyBorder="1" applyAlignment="1">
      <alignment horizontal="left"/>
    </xf>
    <xf numFmtId="2" fontId="14" fillId="0" borderId="11" xfId="0" applyNumberFormat="1" applyFont="1" applyFill="1" applyBorder="1" applyAlignment="1">
      <alignment horizontal="right"/>
    </xf>
    <xf numFmtId="2" fontId="15" fillId="0" borderId="11" xfId="0" applyNumberFormat="1" applyFont="1" applyFill="1" applyBorder="1" applyAlignment="1">
      <alignment horizontal="right"/>
    </xf>
    <xf numFmtId="2" fontId="11" fillId="0" borderId="11" xfId="0" applyNumberFormat="1" applyFont="1" applyFill="1" applyBorder="1" applyAlignment="1">
      <alignment horizontal="right"/>
    </xf>
    <xf numFmtId="2" fontId="7" fillId="0" borderId="0" xfId="0" applyNumberFormat="1" applyFont="1" applyBorder="1"/>
    <xf numFmtId="2" fontId="8" fillId="0" borderId="0" xfId="0" applyNumberFormat="1" applyFont="1" applyAlignment="1">
      <alignment horizontal="right"/>
    </xf>
    <xf numFmtId="0" fontId="1" fillId="0" borderId="0" xfId="0" applyFont="1" applyBorder="1" applyAlignment="1">
      <alignment horizontal="left"/>
    </xf>
    <xf numFmtId="0" fontId="11" fillId="0" borderId="17" xfId="0" applyFont="1" applyFill="1" applyBorder="1" applyAlignment="1">
      <alignment horizontal="right"/>
    </xf>
    <xf numFmtId="0" fontId="11" fillId="0" borderId="18" xfId="0" applyFont="1" applyFill="1" applyBorder="1" applyAlignment="1">
      <alignment horizontal="right"/>
    </xf>
    <xf numFmtId="2" fontId="1" fillId="0" borderId="11" xfId="0" applyNumberFormat="1" applyFont="1" applyFill="1" applyBorder="1" applyAlignment="1">
      <alignment horizontal="right"/>
    </xf>
    <xf numFmtId="2" fontId="7" fillId="0" borderId="0" xfId="0" applyNumberFormat="1" applyFont="1"/>
    <xf numFmtId="0" fontId="16" fillId="0" borderId="0" xfId="0" applyFont="1" applyFill="1" applyBorder="1" applyAlignment="1">
      <alignment horizontal="right"/>
    </xf>
    <xf numFmtId="0" fontId="16" fillId="0" borderId="17" xfId="0" applyFont="1" applyFill="1" applyBorder="1" applyAlignment="1">
      <alignment horizontal="right"/>
    </xf>
    <xf numFmtId="2" fontId="17" fillId="0" borderId="11" xfId="0" applyNumberFormat="1" applyFont="1" applyFill="1" applyBorder="1" applyAlignment="1">
      <alignment horizontal="right"/>
    </xf>
    <xf numFmtId="0" fontId="18" fillId="0" borderId="0" xfId="0" applyFont="1" applyBorder="1" applyAlignment="1">
      <alignment horizontal="left"/>
    </xf>
    <xf numFmtId="0" fontId="8" fillId="0" borderId="0" xfId="0" applyFont="1" applyBorder="1" applyAlignment="1">
      <alignment horizontal="left"/>
    </xf>
    <xf numFmtId="0" fontId="1" fillId="0" borderId="0" xfId="0" applyFont="1" applyAlignment="1"/>
    <xf numFmtId="0" fontId="1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  <xf numFmtId="0" fontId="19" fillId="0" borderId="0" xfId="0" applyFont="1" applyAlignment="1">
      <alignment horizontal="right" vertical="top" wrapText="1"/>
    </xf>
    <xf numFmtId="0" fontId="20" fillId="0" borderId="4" xfId="0" applyFont="1" applyBorder="1" applyAlignment="1">
      <alignment horizontal="left" vertical="top" wrapText="1"/>
    </xf>
    <xf numFmtId="2" fontId="1" fillId="0" borderId="0" xfId="0" applyNumberFormat="1" applyFont="1" applyAlignment="1">
      <alignment vertical="top" wrapText="1"/>
    </xf>
    <xf numFmtId="0" fontId="2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2" fillId="0" borderId="0" xfId="0" applyFont="1" applyAlignment="1">
      <alignment horizontal="right"/>
    </xf>
    <xf numFmtId="0" fontId="22" fillId="0" borderId="0" xfId="0" applyFont="1" applyAlignment="1">
      <alignment horizontal="left"/>
    </xf>
    <xf numFmtId="0" fontId="22" fillId="0" borderId="0" xfId="0" applyFont="1" applyAlignment="1"/>
    <xf numFmtId="0" fontId="22" fillId="0" borderId="0" xfId="0" applyFont="1" applyAlignment="1">
      <alignment horizontal="center"/>
    </xf>
    <xf numFmtId="14" fontId="22" fillId="0" borderId="0" xfId="0" applyNumberFormat="1" applyFont="1" applyAlignment="1">
      <alignment horizontal="left"/>
    </xf>
    <xf numFmtId="14" fontId="6" fillId="0" borderId="0" xfId="0" applyNumberFormat="1" applyFont="1" applyAlignment="1">
      <alignment horizontal="left"/>
    </xf>
    <xf numFmtId="0" fontId="23" fillId="2" borderId="9" xfId="0" applyFont="1" applyFill="1" applyBorder="1" applyAlignment="1">
      <alignment horizontal="center" vertical="center" wrapText="1"/>
    </xf>
    <xf numFmtId="0" fontId="23" fillId="2" borderId="6" xfId="0" applyFont="1" applyFill="1" applyBorder="1" applyAlignment="1">
      <alignment horizontal="center" vertical="center" wrapText="1"/>
    </xf>
    <xf numFmtId="0" fontId="23" fillId="2" borderId="7" xfId="0" applyFont="1" applyFill="1" applyBorder="1" applyAlignment="1">
      <alignment horizontal="center" vertical="center" wrapText="1"/>
    </xf>
    <xf numFmtId="0" fontId="23" fillId="2" borderId="8" xfId="0" applyFont="1" applyFill="1" applyBorder="1" applyAlignment="1">
      <alignment horizontal="center" vertical="center" wrapText="1"/>
    </xf>
    <xf numFmtId="0" fontId="23" fillId="2" borderId="19" xfId="0" applyFont="1" applyFill="1" applyBorder="1" applyAlignment="1">
      <alignment horizontal="center" vertical="center" wrapText="1"/>
    </xf>
    <xf numFmtId="0" fontId="23" fillId="2" borderId="20" xfId="0" applyFont="1" applyFill="1" applyBorder="1" applyAlignment="1">
      <alignment horizontal="center" vertical="center" wrapText="1"/>
    </xf>
    <xf numFmtId="0" fontId="23" fillId="2" borderId="21" xfId="0" applyFont="1" applyFill="1" applyBorder="1" applyAlignment="1">
      <alignment horizontal="center" vertical="center" wrapText="1"/>
    </xf>
    <xf numFmtId="0" fontId="23" fillId="2" borderId="22" xfId="0" applyFont="1" applyFill="1" applyBorder="1" applyAlignment="1">
      <alignment horizontal="center" vertical="center" wrapText="1"/>
    </xf>
    <xf numFmtId="0" fontId="24" fillId="0" borderId="23" xfId="0" applyFont="1" applyBorder="1" applyAlignment="1">
      <alignment horizontal="center"/>
    </xf>
    <xf numFmtId="14" fontId="1" fillId="0" borderId="24" xfId="0" applyNumberFormat="1" applyFont="1" applyBorder="1" applyAlignment="1">
      <alignment horizontal="center"/>
    </xf>
    <xf numFmtId="14" fontId="1" fillId="0" borderId="25" xfId="0" applyNumberFormat="1" applyFont="1" applyBorder="1" applyAlignment="1">
      <alignment horizontal="center"/>
    </xf>
    <xf numFmtId="14" fontId="1" fillId="0" borderId="26" xfId="0" applyNumberFormat="1" applyFont="1" applyBorder="1" applyAlignment="1">
      <alignment horizontal="center"/>
    </xf>
    <xf numFmtId="0" fontId="24" fillId="0" borderId="27" xfId="0" applyNumberFormat="1" applyFont="1" applyBorder="1" applyAlignment="1">
      <alignment horizontal="right"/>
    </xf>
    <xf numFmtId="14" fontId="24" fillId="0" borderId="27" xfId="0" applyNumberFormat="1" applyFont="1" applyBorder="1" applyAlignment="1">
      <alignment horizontal="right"/>
    </xf>
    <xf numFmtId="0" fontId="24" fillId="0" borderId="24" xfId="0" applyNumberFormat="1" applyFont="1" applyBorder="1" applyAlignment="1">
      <alignment horizontal="center"/>
    </xf>
    <xf numFmtId="0" fontId="24" fillId="0" borderId="28" xfId="0" applyNumberFormat="1" applyFont="1" applyBorder="1" applyAlignment="1">
      <alignment horizontal="center"/>
    </xf>
    <xf numFmtId="0" fontId="0" fillId="0" borderId="0" xfId="0" applyAlignment="1"/>
    <xf numFmtId="166" fontId="0" fillId="0" borderId="0" xfId="0" applyNumberFormat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</indexedColors>
  </color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styles" Target="styles.xml" /><Relationship Id="rId4" Type="http://schemas.openxmlformats.org/officeDocument/2006/relationships/theme" Target="theme/theme1.xml" /><Relationship Id="rId5" Type="http://schemas.openxmlformats.org/officeDocument/2006/relationships/calcChain" Target="calcChain.xml" /><Relationship Id="rId6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sheet1.xml><?xml version="1.0" encoding="utf-8"?>
<worksheet xmlns:r="http://schemas.openxmlformats.org/officeDocument/2006/relationships" xmlns="http://schemas.openxmlformats.org/spreadsheetml/2006/main">
  <sheetPr codeName="Лист1"/>
  <sheetViews>
    <sheetView tabSelected="1" showGridLines="0" zoomScaleNormal="100" workbookViewId="0"/>
  </sheetViews>
  <sheetFormatPr defaultRowHeight="12.75"/>
  <cols>
    <col min="1" max="1" width="2.29" style="1" customWidth="1"/>
    <col min="2" max="2" width="5.57" style="1" customWidth="1"/>
    <col min="3" max="3" width="12.71" style="1" customWidth="1"/>
    <col min="4" max="4" width="9" style="1" customWidth="1"/>
    <col min="5" max="5" width="6" style="1" customWidth="1"/>
    <col min="6" max="6" width="8.71" style="1" customWidth="1"/>
    <col min="7" max="7" width="7.14" style="1" customWidth="1"/>
    <col min="8" max="8" width="7.29" style="1" customWidth="1"/>
    <col min="9" max="9" width="10.14" style="1" customWidth="1"/>
    <col min="10" max="10" width="10.43" style="1" customWidth="1"/>
    <col min="11" max="11" width="15.71" style="1" hidden="1" customWidth="1"/>
    <col min="12" max="12" width="14" style="1" hidden="1" customWidth="1"/>
    <col min="13" max="13" width="17.43" style="1" hidden="1" customWidth="1"/>
    <col min="14" max="14" width="14.57" style="1" hidden="1" customWidth="1"/>
    <col min="15" max="15" width="8.29" style="1" customWidth="1"/>
    <col min="16" max="16" width="12.43" style="1" customWidth="1"/>
    <col min="17" max="16384" width="9.14" style="1"/>
  </cols>
  <sheetData>
    <row r="2" ht="16.5" customHeight="1">
      <c r="B2" s="2" t="s">
        <v>0</v>
      </c>
      <c r="C2" s="2"/>
      <c r="D2" s="2"/>
      <c r="E2" s="2"/>
      <c r="F2" s="2"/>
      <c r="G2" s="2"/>
      <c r="H2" s="2"/>
      <c r="I2" s="3" t="s">
        <v>1</v>
      </c>
      <c r="J2" s="4" t="s">
        <v>2</v>
      </c>
      <c r="K2" s="4"/>
      <c r="L2" s="5"/>
      <c r="M2" s="5"/>
      <c r="N2" s="5"/>
      <c r="O2" s="6">
        <v>42627.652355439815</v>
      </c>
      <c r="P2" s="6"/>
      <c r="Q2" s="7"/>
    </row>
    <row r="4" thickBot="1">
      <c r="B4" s="8" t="s">
        <v>3</v>
      </c>
      <c r="C4" s="9"/>
      <c r="D4" s="10" t="s">
        <v>4</v>
      </c>
      <c r="E4" s="11"/>
      <c r="F4" s="11"/>
      <c r="G4" s="9"/>
      <c r="H4" s="9"/>
      <c r="I4" s="9"/>
    </row>
    <row r="5">
      <c r="B5" s="12"/>
      <c r="D5" s="13" t="str">
        <f>CONCATENATE(IF(""&lt;&gt;"","ЗКПО "&amp;""&amp;", ",""),"тел. ","0416231167")</f>
        <v>тел. 0416231167</v>
      </c>
    </row>
    <row r="6">
      <c r="B6" s="12"/>
      <c r="D6" s="13" t="str">
        <f>IF(""&lt;&gt;"",CONCATENATE("Р/р ",""," в ","Приватбанк", ", МФО ","342344"),"")</f>
        <v/>
      </c>
    </row>
    <row r="7">
      <c r="B7" s="12"/>
      <c r="C7" s="14"/>
      <c r="D7" s="13" t="str">
        <f>IF(B7&lt;&gt;"",CONCATENATE("ІПН ",B7,", номер свідотцтва ",""),"")</f>
        <v/>
      </c>
    </row>
    <row r="8" ht="24.75" customHeight="1">
      <c r="B8" s="15"/>
      <c r="D8" s="16" t="str">
        <f>"Адреса: "&amp;""</f>
        <v xml:space="preserve">Адреса: </v>
      </c>
      <c r="E8" s="16"/>
      <c r="F8" s="16"/>
      <c r="G8" s="16"/>
      <c r="H8" s="16"/>
      <c r="I8" s="16"/>
    </row>
    <row r="11" thickBot="1">
      <c r="B11" s="8" t="s">
        <v>5</v>
      </c>
      <c r="C11" s="9"/>
      <c r="D11" s="10" t="s">
        <v>6</v>
      </c>
      <c r="E11" s="11"/>
      <c r="F11" s="11"/>
      <c r="G11" s="9"/>
      <c r="H11" s="9"/>
      <c r="I11" s="9"/>
    </row>
    <row r="12" ht="24.75" customHeight="1">
      <c r="B12" s="17"/>
      <c r="C12" s="18"/>
      <c r="D12" s="19" t="str">
        <f>CONCATENATE("Адреса: ","")</f>
        <v xml:space="preserve">Адреса: </v>
      </c>
      <c r="E12" s="19"/>
      <c r="F12" s="19"/>
      <c r="G12" s="19"/>
      <c r="H12" s="19"/>
      <c r="I12" s="19"/>
    </row>
    <row r="14" ht="11.25" customHeight="1">
      <c r="B14" s="20"/>
      <c r="C14" s="21"/>
      <c r="D14" s="21"/>
      <c r="E14" s="21"/>
      <c r="F14" s="21"/>
      <c r="G14" s="21"/>
      <c r="H14" s="21"/>
      <c r="I14" s="22"/>
      <c r="J14" s="22"/>
      <c r="K14" s="22"/>
      <c r="L14" s="22"/>
      <c r="M14" s="22"/>
      <c r="N14" s="22"/>
      <c r="O14" s="22"/>
      <c r="P14" s="22"/>
    </row>
    <row r="15" ht="16.5" customHeight="1">
      <c r="B15" s="23" t="s">
        <v>7</v>
      </c>
      <c r="C15" s="24"/>
      <c r="D15" s="25"/>
      <c r="E15" s="25"/>
      <c r="F15" s="25"/>
      <c r="G15" s="24"/>
      <c r="H15" s="24"/>
      <c r="I15" s="26"/>
      <c r="J15" s="26"/>
      <c r="K15" s="26"/>
      <c r="L15" s="26"/>
      <c r="M15" s="26"/>
      <c r="N15" s="26"/>
      <c r="O15" s="26"/>
      <c r="P15" s="26"/>
    </row>
    <row r="16" ht="16.5" customHeight="1">
      <c r="B16" s="13" t="s">
        <v>8</v>
      </c>
      <c r="C16" s="27"/>
      <c r="D16" s="28"/>
      <c r="E16" s="21" t="s">
        <v>2</v>
      </c>
      <c r="F16" s="29" t="str">
        <f>IF(""&gt;0,"","")</f>
        <v/>
      </c>
      <c r="G16" s="29"/>
      <c r="H16" s="27"/>
      <c r="I16" s="22"/>
      <c r="J16" s="22"/>
      <c r="K16" s="22"/>
      <c r="L16" s="22"/>
      <c r="M16" s="22"/>
      <c r="N16" s="22"/>
      <c r="O16" s="22"/>
      <c r="P16" s="22"/>
    </row>
    <row r="17" ht="18.75" customHeight="1">
      <c r="B17" s="23" t="str">
        <f>CONCATENATE("Підстава: ","")</f>
        <v xml:space="preserve">Підстава: </v>
      </c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</row>
    <row r="18" ht="6" customHeight="1">
      <c r="C18" s="30"/>
      <c r="D18" s="30"/>
      <c r="I18" s="31"/>
      <c r="J18" s="31"/>
      <c r="K18" s="31"/>
      <c r="L18" s="31"/>
      <c r="M18" s="31"/>
      <c r="N18" s="31"/>
      <c r="O18" s="31"/>
    </row>
    <row r="19" ht="30.75" customHeight="1">
      <c r="B19" s="32" t="s">
        <v>9</v>
      </c>
      <c r="C19" s="32" t="s">
        <v>10</v>
      </c>
      <c r="D19" s="33"/>
      <c r="E19" s="33"/>
      <c r="F19" s="33"/>
      <c r="G19" s="34"/>
      <c r="H19" s="35" t="s">
        <v>11</v>
      </c>
      <c r="I19" s="35" t="s">
        <v>12</v>
      </c>
      <c r="J19" s="32" t="str">
        <f>IF(B22&gt;0,"Ціна без ПДВ","Ціна без знижки")</f>
        <v>Ціна без знижки</v>
      </c>
      <c r="K19" s="32" t="s">
        <v>13</v>
      </c>
      <c r="L19" s="32"/>
      <c r="M19" s="32" t="s">
        <v>14</v>
      </c>
      <c r="N19" s="32" t="s">
        <v>15</v>
      </c>
      <c r="O19" s="32" t="s">
        <v>15</v>
      </c>
      <c r="P19" s="36" t="str">
        <f>IF(B22&gt;0,"Сума без ПДВ","Сума зі знижкою")</f>
        <v>Сума зі знижкою</v>
      </c>
    </row>
    <row r="20" ht="12.75" customHeight="1">
      <c r="B20" s="37">
        <v>1</v>
      </c>
      <c r="C20" s="38" t="s">
        <v>16</v>
      </c>
      <c r="D20" s="39"/>
      <c r="E20" s="39"/>
      <c r="F20" s="39"/>
      <c r="G20" s="40"/>
      <c r="H20" s="37" t="s">
        <v>17</v>
      </c>
      <c r="I20" s="41">
        <v>15</v>
      </c>
      <c r="J20" s="42">
        <f>K20+N20</f>
        <v>18</v>
      </c>
      <c r="K20" s="42">
        <v>18</v>
      </c>
      <c r="L20" s="43">
        <v>0</v>
      </c>
      <c r="M20" s="43">
        <v>0</v>
      </c>
      <c r="N20" s="42">
        <v>0</v>
      </c>
      <c r="O20" s="42">
        <f>I20*N20</f>
        <v>0</v>
      </c>
      <c r="P20" s="42">
        <f>ROUND(I20*(J20-N20),2)</f>
        <v>270</v>
      </c>
    </row>
    <row r="21" ht="12.75" customHeight="1">
      <c r="B21" s="44"/>
      <c r="C21" s="45"/>
      <c r="D21" s="45"/>
      <c r="E21" s="45"/>
      <c r="F21" s="45"/>
      <c r="G21" s="46"/>
      <c r="H21" s="46"/>
      <c r="I21" s="47" t="str">
        <f>IF(B22&gt;0,"Всього без ПДВ","Всього")</f>
        <v>Всього</v>
      </c>
      <c r="J21" s="48"/>
      <c r="K21" s="48"/>
      <c r="L21" s="49"/>
      <c r="M21" s="50">
        <f>SUM(M20)</f>
        <v>0</v>
      </c>
      <c r="N21" s="51">
        <f>SUM(N20)</f>
        <v>0</v>
      </c>
      <c r="O21" s="51">
        <f>SUM(O20)</f>
        <v>0</v>
      </c>
      <c r="P21" s="52">
        <f>SUM(P20)</f>
        <v>270</v>
      </c>
    </row>
    <row r="22" ht="12.75" customHeight="1">
      <c r="B22" s="53">
        <v>0</v>
      </c>
      <c r="C22" s="54">
        <f>ROUND(P21*B22/100,2)</f>
        <v>0</v>
      </c>
      <c r="D22" s="18"/>
      <c r="E22" s="18"/>
      <c r="F22" s="18"/>
      <c r="G22" s="55"/>
      <c r="H22" s="55"/>
      <c r="I22" s="56" t="str">
        <f>IF(B22&gt;0,CONCATENATE("Всього ПДВ "&amp;WayBillList_NDS&amp;"%"),"Всього без знижки")</f>
        <v>Всього без знижки</v>
      </c>
      <c r="J22" s="57"/>
      <c r="K22" s="57"/>
      <c r="L22" s="49"/>
      <c r="M22" s="49"/>
      <c r="N22" s="49"/>
      <c r="O22" s="49"/>
      <c r="P22" s="58">
        <f>IF(B22&gt;0,C22,O21+P21)</f>
        <v>270</v>
      </c>
    </row>
    <row r="23" ht="12.75" customHeight="1">
      <c r="B23" s="59">
        <f>O21+P21</f>
        <v>270</v>
      </c>
      <c r="H23" s="60" t="str">
        <f>IF(B22&gt;0,"Разом, в т.ч ПДВ:","Всього до сплати")</f>
        <v>Всього до сплати</v>
      </c>
      <c r="I23" s="60"/>
      <c r="J23" s="61"/>
      <c r="K23" s="57"/>
      <c r="L23" s="49"/>
      <c r="M23" s="49"/>
      <c r="N23" s="49"/>
      <c r="O23" s="49"/>
      <c r="P23" s="62">
        <f>IF(B22&gt;0,P21+P22,P21)</f>
        <v>270</v>
      </c>
    </row>
    <row r="24" ht="12.75" customHeight="1">
      <c r="B24" s="28"/>
      <c r="C24" s="28"/>
      <c r="D24" s="28"/>
      <c r="E24" s="28"/>
      <c r="F24" s="28"/>
      <c r="G24" s="28"/>
      <c r="H24" s="55"/>
      <c r="I24" s="55"/>
      <c r="J24" s="55"/>
      <c r="K24" s="55"/>
      <c r="L24" s="55"/>
      <c r="M24" s="55"/>
      <c r="N24" s="55"/>
      <c r="O24" s="55"/>
      <c r="P24" s="55"/>
    </row>
    <row r="25" ht="12.75" customHeight="1">
      <c r="B25" s="63" t="s">
        <v>18</v>
      </c>
      <c r="C25" s="28"/>
      <c r="D25" s="25" t="s">
        <v>19</v>
      </c>
      <c r="E25" s="25"/>
      <c r="F25" s="25"/>
      <c r="G25" s="25"/>
      <c r="H25" s="23"/>
      <c r="I25" s="23"/>
      <c r="J25" s="23"/>
      <c r="K25" s="23"/>
      <c r="L25" s="23"/>
      <c r="M25" s="23"/>
      <c r="N25" s="23"/>
      <c r="O25" s="23"/>
      <c r="P25" s="23"/>
    </row>
    <row r="26" ht="12.75" customHeight="1">
      <c r="B26" s="28"/>
      <c r="C26" s="28"/>
      <c r="D26" s="28"/>
      <c r="E26" s="28"/>
      <c r="F26" s="28"/>
      <c r="G26" s="28"/>
      <c r="H26" s="55"/>
      <c r="I26" s="55"/>
      <c r="J26" s="55"/>
      <c r="K26" s="55"/>
      <c r="L26" s="55"/>
      <c r="M26" s="55"/>
      <c r="N26" s="55"/>
      <c r="O26" s="55"/>
      <c r="P26" s="55"/>
    </row>
    <row r="27" ht="12.75" customHeight="1">
      <c r="B27" s="28"/>
      <c r="C27" s="28"/>
      <c r="D27" s="28"/>
      <c r="E27" s="28"/>
      <c r="F27" s="28"/>
      <c r="G27" s="28"/>
      <c r="H27" s="55"/>
      <c r="I27" s="55"/>
      <c r="J27" s="55"/>
      <c r="K27" s="55"/>
      <c r="L27" s="55"/>
      <c r="M27" s="55"/>
      <c r="N27" s="55"/>
      <c r="O27" s="55"/>
      <c r="P27" s="55"/>
    </row>
    <row r="28" ht="12.75" customHeight="1">
      <c r="B28" s="64">
        <v>-1</v>
      </c>
      <c r="C28" s="64" t="s">
        <v>20</v>
      </c>
      <c r="D28" s="28"/>
      <c r="E28" s="28"/>
      <c r="F28" s="28"/>
      <c r="G28" s="28"/>
      <c r="H28" s="55"/>
      <c r="I28" s="55"/>
      <c r="J28" s="55"/>
      <c r="K28" s="55"/>
      <c r="L28" s="55"/>
      <c r="M28" s="55"/>
      <c r="N28" s="55"/>
      <c r="O28" s="55"/>
      <c r="P28" s="55"/>
    </row>
    <row r="29" ht="12.75" customHeight="1">
      <c r="A29" s="65"/>
      <c r="B29" s="66"/>
      <c r="C29" s="66"/>
      <c r="D29" s="66"/>
      <c r="E29" s="66"/>
      <c r="F29" s="66"/>
      <c r="G29" s="66"/>
      <c r="H29" s="66"/>
      <c r="I29" s="66"/>
      <c r="J29" s="66"/>
      <c r="K29" s="66"/>
      <c r="L29" s="66"/>
      <c r="M29" s="66"/>
      <c r="N29" s="66"/>
      <c r="O29" s="66"/>
      <c r="P29" s="66"/>
    </row>
    <row r="30" ht="12.75" customHeight="1">
      <c r="A30" s="65"/>
      <c r="B30" s="67" t="s">
        <v>21</v>
      </c>
      <c r="C30" s="67"/>
      <c r="D30" s="68" t="str">
        <f>IF(B28 &lt; 0,C28," ")</f>
        <v>Дорогин А.</v>
      </c>
      <c r="E30" s="68"/>
      <c r="F30" s="68"/>
      <c r="G30" s="68"/>
      <c r="H30" s="69" t="s">
        <v>22</v>
      </c>
      <c r="I30" s="69"/>
      <c r="J30" s="70"/>
      <c r="K30" s="70"/>
      <c r="L30" s="70"/>
      <c r="M30" s="70"/>
      <c r="N30" s="70"/>
      <c r="O30" s="70"/>
      <c r="P30" s="70"/>
    </row>
    <row r="31" ht="12.75" customHeight="1">
      <c r="B31" s="66"/>
      <c r="C31" s="66"/>
      <c r="D31" s="66"/>
      <c r="E31" s="66"/>
      <c r="F31" s="66"/>
      <c r="G31" s="66"/>
      <c r="H31" s="66"/>
      <c r="I31" s="66"/>
      <c r="J31" s="66"/>
      <c r="K31" s="66"/>
      <c r="L31" s="66"/>
      <c r="M31" s="66"/>
      <c r="N31" s="66"/>
      <c r="O31" s="66"/>
      <c r="P31" s="66"/>
    </row>
    <row r="32" ht="12.75" customHeight="1">
      <c r="B32" s="66"/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</row>
    <row r="33" ht="12.75" customHeight="1">
      <c r="B33" s="66"/>
      <c r="C33" s="66"/>
      <c r="D33" s="66"/>
      <c r="E33" s="66"/>
      <c r="F33" s="66"/>
      <c r="G33" s="66"/>
      <c r="H33" s="71"/>
      <c r="I33" s="66"/>
      <c r="J33" s="66"/>
      <c r="K33" s="66"/>
      <c r="L33" s="66"/>
      <c r="M33" s="66"/>
      <c r="N33" s="66"/>
      <c r="O33" s="66"/>
      <c r="P33" s="66"/>
    </row>
    <row r="34" ht="12.75" customHeight="1">
      <c r="B34" s="66"/>
      <c r="C34" s="66"/>
      <c r="D34" s="66"/>
      <c r="E34" s="66"/>
      <c r="F34" s="66"/>
      <c r="G34" s="66"/>
      <c r="H34" s="66"/>
      <c r="I34" s="66"/>
      <c r="J34" s="66"/>
      <c r="K34" s="66"/>
      <c r="L34" s="66"/>
      <c r="M34" s="66"/>
      <c r="N34" s="66"/>
      <c r="O34" s="66"/>
      <c r="P34" s="66"/>
    </row>
    <row r="35" ht="12.75" customHeight="1">
      <c r="B35" s="66"/>
      <c r="C35" s="66"/>
      <c r="D35" s="66"/>
      <c r="E35" s="66"/>
      <c r="F35" s="66"/>
      <c r="G35" s="66"/>
      <c r="H35" s="66"/>
      <c r="I35" s="66"/>
      <c r="J35" s="66"/>
      <c r="K35" s="66"/>
      <c r="L35" s="66"/>
      <c r="M35" s="66"/>
      <c r="N35" s="66"/>
      <c r="O35" s="66"/>
      <c r="P35" s="66"/>
    </row>
    <row r="36" ht="12.75" customHeight="1">
      <c r="B36" s="66"/>
      <c r="C36" s="66"/>
      <c r="D36" s="66"/>
      <c r="E36" s="66"/>
      <c r="F36" s="66"/>
      <c r="G36" s="66"/>
      <c r="H36" s="66"/>
      <c r="I36" s="66"/>
      <c r="J36" s="66"/>
      <c r="K36" s="66"/>
      <c r="L36" s="66"/>
      <c r="M36" s="66"/>
      <c r="N36" s="66"/>
      <c r="O36" s="66"/>
      <c r="P36" s="66"/>
    </row>
    <row r="37" ht="12.75" customHeight="1">
      <c r="B37" s="66"/>
      <c r="C37" s="66"/>
      <c r="D37" s="66"/>
      <c r="E37" s="66"/>
      <c r="F37" s="66"/>
      <c r="G37" s="66"/>
      <c r="H37" s="66"/>
      <c r="I37" s="66"/>
      <c r="J37" s="66"/>
      <c r="K37" s="66"/>
      <c r="L37" s="66"/>
      <c r="M37" s="66"/>
      <c r="N37" s="66"/>
      <c r="O37" s="66"/>
      <c r="P37" s="66"/>
    </row>
    <row r="38" ht="12.75" customHeight="1">
      <c r="B38" s="66"/>
      <c r="C38" s="66"/>
      <c r="D38" s="66"/>
      <c r="E38" s="66"/>
      <c r="F38" s="66"/>
      <c r="G38" s="66"/>
      <c r="H38" s="66"/>
      <c r="I38" s="66"/>
      <c r="J38" s="66"/>
      <c r="K38" s="66"/>
      <c r="L38" s="66"/>
      <c r="M38" s="66"/>
      <c r="N38" s="66"/>
      <c r="O38" s="66"/>
      <c r="P38" s="66"/>
    </row>
    <row r="39" ht="12.75" customHeight="1">
      <c r="B39" s="66"/>
      <c r="C39" s="66"/>
      <c r="D39" s="66"/>
      <c r="E39" s="66"/>
      <c r="F39" s="66"/>
      <c r="G39" s="66"/>
      <c r="H39" s="66"/>
      <c r="I39" s="66"/>
      <c r="J39" s="66"/>
      <c r="K39" s="66"/>
      <c r="L39" s="66"/>
      <c r="M39" s="66"/>
      <c r="N39" s="66"/>
      <c r="O39" s="66"/>
      <c r="P39" s="66"/>
    </row>
    <row r="40" ht="12.75" customHeight="1">
      <c r="B40" s="66"/>
      <c r="C40" s="66"/>
      <c r="D40" s="66"/>
      <c r="E40" s="66"/>
      <c r="F40" s="66"/>
      <c r="G40" s="66"/>
      <c r="H40" s="66"/>
      <c r="I40" s="66"/>
      <c r="J40" s="66"/>
      <c r="K40" s="66"/>
      <c r="L40" s="66"/>
      <c r="M40" s="66"/>
      <c r="N40" s="66"/>
      <c r="O40" s="66"/>
      <c r="P40" s="66"/>
    </row>
    <row r="41" ht="12.75" customHeight="1">
      <c r="B41" s="66"/>
      <c r="C41" s="66"/>
      <c r="D41" s="66"/>
      <c r="E41" s="66"/>
      <c r="F41" s="66"/>
      <c r="G41" s="66"/>
      <c r="H41" s="66"/>
      <c r="I41" s="66"/>
      <c r="J41" s="66"/>
      <c r="K41" s="66"/>
      <c r="L41" s="66"/>
      <c r="M41" s="66"/>
      <c r="N41" s="66"/>
      <c r="O41" s="66"/>
      <c r="P41" s="66"/>
    </row>
    <row r="42" ht="12.75" customHeight="1">
      <c r="B42" s="66"/>
      <c r="C42" s="66"/>
      <c r="D42" s="66"/>
      <c r="E42" s="66"/>
      <c r="F42" s="66"/>
      <c r="G42" s="66"/>
      <c r="H42" s="66"/>
      <c r="I42" s="66"/>
      <c r="J42" s="66"/>
      <c r="K42" s="66"/>
      <c r="L42" s="66"/>
      <c r="M42" s="66"/>
      <c r="N42" s="66"/>
      <c r="O42" s="66"/>
      <c r="P42" s="66"/>
    </row>
    <row r="43" ht="12.75" customHeight="1"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</row>
    <row r="44" ht="12.75" customHeight="1">
      <c r="B44" s="66"/>
      <c r="C44" s="66"/>
      <c r="D44" s="66"/>
      <c r="E44" s="66"/>
      <c r="F44" s="66"/>
      <c r="G44" s="66"/>
      <c r="H44" s="66"/>
      <c r="I44" s="66"/>
      <c r="J44" s="66"/>
      <c r="K44" s="66"/>
      <c r="L44" s="66"/>
      <c r="M44" s="66"/>
      <c r="N44" s="66"/>
      <c r="O44" s="66"/>
      <c r="P44" s="66"/>
    </row>
    <row r="45" ht="12.75" customHeight="1">
      <c r="B45" s="66"/>
      <c r="C45" s="66"/>
      <c r="D45" s="66"/>
      <c r="E45" s="66"/>
      <c r="F45" s="66"/>
      <c r="G45" s="66"/>
      <c r="H45" s="66"/>
      <c r="I45" s="66"/>
      <c r="J45" s="66"/>
      <c r="K45" s="66"/>
      <c r="L45" s="66"/>
      <c r="M45" s="66"/>
      <c r="N45" s="66"/>
      <c r="O45" s="66"/>
      <c r="P45" s="66"/>
    </row>
    <row r="46" ht="12.75" customHeight="1">
      <c r="B46" s="66"/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</row>
    <row r="47" ht="12.75" customHeight="1">
      <c r="B47" s="66"/>
      <c r="C47" s="66"/>
      <c r="D47" s="66"/>
      <c r="E47" s="66"/>
      <c r="F47" s="66"/>
      <c r="G47" s="66"/>
      <c r="H47" s="66"/>
      <c r="I47" s="66"/>
      <c r="J47" s="66"/>
      <c r="K47" s="66"/>
      <c r="L47" s="66"/>
      <c r="M47" s="66"/>
      <c r="N47" s="66"/>
      <c r="O47" s="66"/>
      <c r="P47" s="66"/>
    </row>
    <row r="48" ht="12.75" customHeight="1">
      <c r="B48" s="66"/>
      <c r="C48" s="66"/>
      <c r="D48" s="66"/>
      <c r="E48" s="66"/>
      <c r="F48" s="66"/>
      <c r="G48" s="66"/>
      <c r="H48" s="66"/>
      <c r="I48" s="66"/>
      <c r="J48" s="66"/>
      <c r="K48" s="66"/>
      <c r="L48" s="66"/>
      <c r="M48" s="66"/>
      <c r="N48" s="66"/>
      <c r="O48" s="66"/>
      <c r="P48" s="66"/>
    </row>
    <row r="49" ht="12.75" customHeight="1">
      <c r="B49" s="66"/>
      <c r="C49" s="66"/>
      <c r="D49" s="66"/>
      <c r="E49" s="66"/>
      <c r="F49" s="66"/>
      <c r="G49" s="66"/>
      <c r="H49" s="66"/>
      <c r="I49" s="66"/>
      <c r="J49" s="66"/>
      <c r="K49" s="66"/>
      <c r="L49" s="66"/>
      <c r="M49" s="66"/>
      <c r="N49" s="66"/>
      <c r="O49" s="66"/>
      <c r="P49" s="66"/>
    </row>
    <row r="50" ht="12.75" customHeight="1">
      <c r="B50" s="66"/>
      <c r="C50" s="66"/>
      <c r="D50" s="66"/>
      <c r="E50" s="66"/>
      <c r="F50" s="66"/>
      <c r="G50" s="66"/>
      <c r="H50" s="66"/>
      <c r="I50" s="66"/>
      <c r="J50" s="66"/>
      <c r="K50" s="66"/>
      <c r="L50" s="66"/>
      <c r="M50" s="66"/>
      <c r="N50" s="66"/>
      <c r="O50" s="66"/>
      <c r="P50" s="66"/>
    </row>
    <row r="51" ht="12.75" customHeight="1">
      <c r="B51" s="66"/>
      <c r="C51" s="66"/>
      <c r="D51" s="66"/>
      <c r="E51" s="66"/>
      <c r="F51" s="66"/>
      <c r="G51" s="66"/>
      <c r="H51" s="66"/>
      <c r="I51" s="66"/>
      <c r="J51" s="66"/>
      <c r="K51" s="66"/>
      <c r="L51" s="66"/>
      <c r="M51" s="66"/>
      <c r="N51" s="66"/>
      <c r="O51" s="66"/>
      <c r="P51" s="66"/>
    </row>
    <row r="52">
      <c r="B52" s="66"/>
      <c r="C52" s="66"/>
      <c r="D52" s="66"/>
      <c r="E52" s="66"/>
      <c r="F52" s="66"/>
      <c r="G52" s="66"/>
      <c r="H52" s="66"/>
      <c r="I52" s="66"/>
      <c r="J52" s="66"/>
      <c r="K52" s="66"/>
      <c r="L52" s="66"/>
      <c r="M52" s="66"/>
      <c r="N52" s="66"/>
      <c r="O52" s="66"/>
      <c r="P52" s="66"/>
    </row>
    <row r="53">
      <c r="B53" s="66"/>
      <c r="C53" s="66"/>
      <c r="D53" s="66"/>
      <c r="E53" s="66"/>
      <c r="F53" s="66"/>
      <c r="G53" s="66"/>
      <c r="H53" s="66"/>
      <c r="I53" s="66"/>
      <c r="J53" s="66"/>
      <c r="K53" s="66"/>
      <c r="L53" s="66"/>
      <c r="M53" s="66"/>
      <c r="N53" s="66"/>
      <c r="O53" s="66"/>
      <c r="P53" s="66"/>
    </row>
    <row r="54">
      <c r="B54" s="66"/>
      <c r="C54" s="66"/>
      <c r="D54" s="66"/>
      <c r="E54" s="66"/>
      <c r="F54" s="66"/>
      <c r="G54" s="66"/>
      <c r="H54" s="66"/>
      <c r="I54" s="66"/>
      <c r="J54" s="66"/>
      <c r="K54" s="66"/>
      <c r="L54" s="66"/>
      <c r="M54" s="66"/>
      <c r="N54" s="66"/>
      <c r="O54" s="66"/>
      <c r="P54" s="66"/>
    </row>
    <row r="55">
      <c r="B55" s="66"/>
      <c r="C55" s="66"/>
      <c r="D55" s="66"/>
      <c r="E55" s="66"/>
      <c r="F55" s="66"/>
      <c r="G55" s="66"/>
      <c r="H55" s="66"/>
      <c r="I55" s="66"/>
      <c r="J55" s="66"/>
      <c r="K55" s="66"/>
      <c r="L55" s="66"/>
      <c r="M55" s="66"/>
      <c r="N55" s="66"/>
      <c r="O55" s="66"/>
      <c r="P55" s="66"/>
    </row>
    <row r="56">
      <c r="B56" s="66"/>
      <c r="C56" s="66"/>
      <c r="D56" s="66"/>
      <c r="E56" s="66"/>
      <c r="F56" s="66"/>
      <c r="G56" s="66"/>
      <c r="H56" s="66"/>
      <c r="I56" s="66"/>
      <c r="J56" s="66"/>
      <c r="K56" s="66"/>
      <c r="L56" s="66"/>
      <c r="M56" s="66"/>
      <c r="N56" s="66"/>
      <c r="O56" s="66"/>
      <c r="P56" s="66"/>
    </row>
    <row r="57">
      <c r="B57" s="66"/>
      <c r="C57" s="66"/>
      <c r="D57" s="66"/>
      <c r="E57" s="66"/>
      <c r="F57" s="66"/>
      <c r="G57" s="66"/>
      <c r="H57" s="66"/>
      <c r="I57" s="66"/>
      <c r="J57" s="66"/>
      <c r="K57" s="66"/>
      <c r="L57" s="66"/>
      <c r="M57" s="66"/>
      <c r="N57" s="66"/>
      <c r="O57" s="66"/>
      <c r="P57" s="66"/>
    </row>
    <row r="58">
      <c r="B58" s="66"/>
      <c r="C58" s="66"/>
      <c r="D58" s="66"/>
      <c r="E58" s="66"/>
      <c r="F58" s="66"/>
      <c r="G58" s="66"/>
      <c r="H58" s="66"/>
      <c r="I58" s="66"/>
      <c r="J58" s="66"/>
      <c r="K58" s="66"/>
      <c r="L58" s="66"/>
      <c r="M58" s="66"/>
      <c r="N58" s="66"/>
      <c r="O58" s="66"/>
      <c r="P58" s="66"/>
    </row>
    <row r="59">
      <c r="B59" s="66"/>
      <c r="C59" s="66"/>
      <c r="D59" s="66"/>
      <c r="E59" s="66"/>
      <c r="F59" s="66"/>
      <c r="G59" s="66"/>
      <c r="H59" s="66"/>
      <c r="I59" s="66"/>
      <c r="J59" s="66"/>
      <c r="K59" s="66"/>
      <c r="L59" s="66"/>
      <c r="M59" s="66"/>
      <c r="N59" s="66"/>
      <c r="O59" s="66"/>
      <c r="P59" s="66"/>
    </row>
    <row r="60">
      <c r="B60" s="66"/>
      <c r="C60" s="66"/>
      <c r="D60" s="66"/>
      <c r="E60" s="66"/>
      <c r="F60" s="66"/>
      <c r="G60" s="66"/>
      <c r="H60" s="66"/>
      <c r="I60" s="66"/>
      <c r="J60" s="66"/>
      <c r="K60" s="66"/>
      <c r="L60" s="66"/>
      <c r="M60" s="66"/>
      <c r="N60" s="66"/>
      <c r="O60" s="66"/>
      <c r="P60" s="66"/>
    </row>
    <row r="61">
      <c r="B61" s="66"/>
      <c r="C61" s="66"/>
      <c r="D61" s="66"/>
      <c r="E61" s="66"/>
      <c r="F61" s="66"/>
      <c r="G61" s="66"/>
      <c r="H61" s="66"/>
      <c r="I61" s="66"/>
      <c r="J61" s="66"/>
      <c r="K61" s="66"/>
      <c r="L61" s="66"/>
      <c r="M61" s="66"/>
      <c r="N61" s="66"/>
      <c r="O61" s="66"/>
      <c r="P61" s="66"/>
    </row>
    <row r="62">
      <c r="B62" s="66"/>
      <c r="C62" s="66"/>
      <c r="D62" s="66"/>
      <c r="E62" s="66"/>
      <c r="F62" s="66"/>
      <c r="G62" s="66"/>
      <c r="H62" s="66"/>
      <c r="I62" s="66"/>
      <c r="J62" s="66"/>
      <c r="K62" s="66"/>
      <c r="L62" s="66"/>
      <c r="M62" s="66"/>
      <c r="N62" s="66"/>
      <c r="O62" s="66"/>
      <c r="P62" s="66"/>
    </row>
    <row r="63">
      <c r="B63" s="66"/>
      <c r="C63" s="66"/>
      <c r="D63" s="66"/>
      <c r="E63" s="66"/>
      <c r="F63" s="66"/>
      <c r="G63" s="66"/>
      <c r="H63" s="66"/>
      <c r="I63" s="66"/>
      <c r="J63" s="66"/>
      <c r="K63" s="66"/>
      <c r="L63" s="66"/>
      <c r="M63" s="66"/>
      <c r="N63" s="66"/>
      <c r="O63" s="66"/>
      <c r="P63" s="66"/>
    </row>
    <row r="64">
      <c r="B64" s="66"/>
      <c r="C64" s="66"/>
      <c r="D64" s="66"/>
      <c r="E64" s="66"/>
      <c r="F64" s="66"/>
      <c r="G64" s="66"/>
      <c r="H64" s="66"/>
      <c r="I64" s="66"/>
      <c r="J64" s="66"/>
      <c r="K64" s="66"/>
      <c r="L64" s="66"/>
      <c r="M64" s="66"/>
      <c r="N64" s="66"/>
      <c r="O64" s="66"/>
      <c r="P64" s="66"/>
    </row>
    <row r="65">
      <c r="B65" s="66"/>
      <c r="C65" s="66"/>
      <c r="D65" s="66"/>
      <c r="E65" s="66"/>
      <c r="F65" s="66"/>
      <c r="G65" s="66"/>
      <c r="H65" s="66"/>
      <c r="I65" s="66"/>
      <c r="J65" s="66"/>
      <c r="K65" s="66"/>
      <c r="L65" s="66"/>
      <c r="M65" s="66"/>
      <c r="N65" s="66"/>
      <c r="O65" s="66"/>
      <c r="P65" s="66"/>
    </row>
    <row r="66">
      <c r="B66" s="66"/>
      <c r="C66" s="66"/>
      <c r="D66" s="66"/>
      <c r="E66" s="66"/>
      <c r="F66" s="66"/>
      <c r="G66" s="66"/>
      <c r="H66" s="66"/>
      <c r="I66" s="66"/>
      <c r="J66" s="66"/>
      <c r="K66" s="66"/>
      <c r="L66" s="66"/>
      <c r="M66" s="66"/>
      <c r="N66" s="66"/>
      <c r="O66" s="66"/>
      <c r="P66" s="66"/>
    </row>
    <row r="67">
      <c r="B67" s="66"/>
      <c r="C67" s="66"/>
      <c r="D67" s="66"/>
      <c r="E67" s="66"/>
      <c r="F67" s="66"/>
      <c r="G67" s="66"/>
      <c r="H67" s="66"/>
      <c r="I67" s="66"/>
      <c r="J67" s="66"/>
      <c r="K67" s="66"/>
      <c r="L67" s="66"/>
      <c r="M67" s="66"/>
      <c r="N67" s="66"/>
      <c r="O67" s="66"/>
      <c r="P67" s="66"/>
    </row>
    <row r="68">
      <c r="B68" s="66"/>
      <c r="C68" s="66"/>
      <c r="D68" s="66"/>
      <c r="E68" s="66"/>
      <c r="F68" s="66"/>
      <c r="G68" s="66"/>
      <c r="H68" s="66"/>
      <c r="I68" s="66"/>
      <c r="J68" s="66"/>
      <c r="K68" s="66"/>
      <c r="L68" s="66"/>
      <c r="M68" s="66"/>
      <c r="N68" s="66"/>
      <c r="O68" s="66"/>
      <c r="P68" s="66"/>
    </row>
    <row r="69">
      <c r="B69" s="66"/>
      <c r="C69" s="66"/>
      <c r="D69" s="66"/>
      <c r="E69" s="66"/>
      <c r="F69" s="66"/>
      <c r="G69" s="66"/>
      <c r="H69" s="66"/>
      <c r="I69" s="66"/>
      <c r="J69" s="66"/>
      <c r="K69" s="66"/>
      <c r="L69" s="66"/>
      <c r="M69" s="66"/>
      <c r="N69" s="66"/>
      <c r="O69" s="66"/>
      <c r="P69" s="66"/>
    </row>
    <row r="70">
      <c r="B70" s="66"/>
      <c r="C70" s="66"/>
      <c r="D70" s="66"/>
      <c r="E70" s="66"/>
      <c r="F70" s="66"/>
      <c r="G70" s="66"/>
      <c r="H70" s="66"/>
      <c r="I70" s="66"/>
      <c r="J70" s="66"/>
      <c r="K70" s="66"/>
      <c r="L70" s="66"/>
      <c r="M70" s="66"/>
      <c r="N70" s="66"/>
      <c r="O70" s="66"/>
      <c r="P70" s="66"/>
    </row>
    <row r="71">
      <c r="B71" s="66"/>
      <c r="C71" s="66"/>
      <c r="D71" s="66"/>
      <c r="E71" s="66"/>
      <c r="F71" s="66"/>
      <c r="G71" s="66"/>
      <c r="H71" s="66"/>
      <c r="I71" s="66"/>
      <c r="J71" s="66"/>
      <c r="K71" s="66"/>
      <c r="L71" s="66"/>
      <c r="M71" s="66"/>
      <c r="N71" s="66"/>
      <c r="O71" s="66"/>
      <c r="P71" s="66"/>
    </row>
    <row r="72">
      <c r="B72" s="66"/>
      <c r="C72" s="66"/>
      <c r="D72" s="66"/>
      <c r="E72" s="66"/>
      <c r="F72" s="66"/>
      <c r="G72" s="66"/>
      <c r="H72" s="66"/>
      <c r="I72" s="66"/>
      <c r="J72" s="66"/>
      <c r="K72" s="66"/>
      <c r="L72" s="66"/>
      <c r="M72" s="66"/>
      <c r="N72" s="66"/>
      <c r="O72" s="66"/>
      <c r="P72" s="66"/>
    </row>
    <row r="73">
      <c r="B73" s="66"/>
      <c r="C73" s="66"/>
      <c r="D73" s="66"/>
      <c r="E73" s="66"/>
      <c r="F73" s="66"/>
      <c r="G73" s="66"/>
      <c r="H73" s="66"/>
      <c r="I73" s="66"/>
      <c r="J73" s="66"/>
      <c r="K73" s="66"/>
      <c r="L73" s="66"/>
      <c r="M73" s="66"/>
      <c r="N73" s="66"/>
      <c r="O73" s="66"/>
      <c r="P73" s="66"/>
    </row>
    <row r="74">
      <c r="B74" s="66"/>
      <c r="C74" s="66"/>
      <c r="D74" s="66"/>
      <c r="E74" s="66"/>
      <c r="F74" s="66"/>
      <c r="G74" s="66"/>
      <c r="H74" s="66"/>
      <c r="I74" s="66"/>
      <c r="J74" s="66"/>
      <c r="K74" s="66"/>
      <c r="L74" s="66"/>
      <c r="M74" s="66"/>
      <c r="N74" s="66"/>
      <c r="O74" s="66"/>
      <c r="P74" s="66"/>
    </row>
    <row r="75">
      <c r="B75" s="66"/>
      <c r="C75" s="66"/>
      <c r="D75" s="66"/>
      <c r="E75" s="66"/>
      <c r="F75" s="66"/>
      <c r="G75" s="66"/>
      <c r="H75" s="66"/>
      <c r="I75" s="66"/>
      <c r="J75" s="66"/>
      <c r="K75" s="66"/>
      <c r="L75" s="66"/>
      <c r="M75" s="66"/>
      <c r="N75" s="66"/>
      <c r="O75" s="66"/>
      <c r="P75" s="66"/>
    </row>
    <row r="76">
      <c r="B76" s="66"/>
      <c r="C76" s="66"/>
      <c r="D76" s="66"/>
      <c r="E76" s="66"/>
      <c r="F76" s="66"/>
      <c r="G76" s="66"/>
      <c r="H76" s="66"/>
      <c r="I76" s="66"/>
      <c r="J76" s="66"/>
      <c r="K76" s="66"/>
      <c r="L76" s="66"/>
      <c r="M76" s="66"/>
      <c r="N76" s="66"/>
      <c r="O76" s="66"/>
      <c r="P76" s="66"/>
    </row>
    <row r="77">
      <c r="B77" s="66"/>
      <c r="C77" s="66"/>
      <c r="D77" s="66"/>
      <c r="E77" s="66"/>
      <c r="F77" s="66"/>
      <c r="G77" s="66"/>
      <c r="H77" s="66"/>
      <c r="I77" s="66"/>
      <c r="J77" s="66"/>
      <c r="K77" s="66"/>
      <c r="L77" s="66"/>
      <c r="M77" s="66"/>
      <c r="N77" s="66"/>
      <c r="O77" s="66"/>
      <c r="P77" s="66"/>
    </row>
    <row r="78">
      <c r="B78" s="66"/>
      <c r="C78" s="66"/>
      <c r="D78" s="66"/>
      <c r="E78" s="66"/>
      <c r="F78" s="66"/>
      <c r="G78" s="66"/>
      <c r="H78" s="66"/>
      <c r="I78" s="66"/>
      <c r="J78" s="66"/>
      <c r="K78" s="66"/>
      <c r="L78" s="66"/>
      <c r="M78" s="66"/>
      <c r="N78" s="66"/>
      <c r="O78" s="66"/>
      <c r="P78" s="66"/>
    </row>
    <row r="79">
      <c r="B79" s="66"/>
      <c r="C79" s="66"/>
      <c r="D79" s="66"/>
      <c r="E79" s="66"/>
      <c r="F79" s="66"/>
      <c r="G79" s="66"/>
      <c r="H79" s="66"/>
      <c r="I79" s="66"/>
      <c r="J79" s="66"/>
      <c r="K79" s="66"/>
      <c r="L79" s="66"/>
      <c r="M79" s="66"/>
      <c r="N79" s="66"/>
      <c r="O79" s="66"/>
      <c r="P79" s="66"/>
    </row>
    <row r="80">
      <c r="B80" s="66"/>
      <c r="C80" s="66"/>
      <c r="D80" s="66"/>
      <c r="E80" s="66"/>
      <c r="F80" s="66"/>
      <c r="G80" s="66"/>
      <c r="H80" s="66"/>
      <c r="I80" s="66"/>
      <c r="J80" s="66"/>
      <c r="K80" s="66"/>
      <c r="L80" s="66"/>
      <c r="M80" s="66"/>
      <c r="N80" s="66"/>
      <c r="O80" s="66"/>
      <c r="P80" s="66"/>
    </row>
    <row r="81">
      <c r="B81" s="66"/>
      <c r="C81" s="66"/>
      <c r="D81" s="66"/>
      <c r="E81" s="66"/>
      <c r="F81" s="66"/>
      <c r="G81" s="66"/>
      <c r="H81" s="66"/>
      <c r="I81" s="66"/>
      <c r="J81" s="66"/>
      <c r="K81" s="66"/>
      <c r="L81" s="66"/>
      <c r="M81" s="66"/>
      <c r="N81" s="66"/>
      <c r="O81" s="66"/>
      <c r="P81" s="66"/>
    </row>
    <row r="82">
      <c r="B82" s="66"/>
      <c r="C82" s="66"/>
      <c r="D82" s="66"/>
      <c r="E82" s="66"/>
      <c r="F82" s="66"/>
      <c r="G82" s="66"/>
      <c r="H82" s="66"/>
      <c r="I82" s="66"/>
      <c r="J82" s="66"/>
      <c r="K82" s="66"/>
      <c r="L82" s="66"/>
      <c r="M82" s="66"/>
      <c r="N82" s="66"/>
      <c r="O82" s="66"/>
      <c r="P82" s="66"/>
    </row>
    <row r="83">
      <c r="B83" s="66"/>
      <c r="C83" s="66"/>
      <c r="D83" s="66"/>
      <c r="E83" s="66"/>
      <c r="F83" s="66"/>
      <c r="G83" s="66"/>
      <c r="H83" s="66"/>
      <c r="I83" s="66"/>
      <c r="J83" s="66"/>
      <c r="K83" s="66"/>
      <c r="L83" s="66"/>
      <c r="M83" s="66"/>
      <c r="N83" s="66"/>
      <c r="O83" s="66"/>
      <c r="P83" s="66"/>
    </row>
    <row r="84">
      <c r="B84" s="66"/>
      <c r="C84" s="66"/>
      <c r="D84" s="66"/>
      <c r="E84" s="66"/>
      <c r="F84" s="66"/>
      <c r="G84" s="66"/>
      <c r="H84" s="66"/>
      <c r="I84" s="66"/>
      <c r="J84" s="66"/>
      <c r="K84" s="66"/>
      <c r="L84" s="66"/>
      <c r="M84" s="66"/>
      <c r="N84" s="66"/>
      <c r="O84" s="66"/>
      <c r="P84" s="66"/>
    </row>
    <row r="85">
      <c r="B85" s="66"/>
      <c r="C85" s="66"/>
      <c r="D85" s="66"/>
      <c r="E85" s="66"/>
      <c r="F85" s="66"/>
      <c r="G85" s="66"/>
      <c r="H85" s="66"/>
      <c r="I85" s="66"/>
      <c r="J85" s="66"/>
      <c r="K85" s="66"/>
      <c r="L85" s="66"/>
      <c r="M85" s="66"/>
      <c r="N85" s="66"/>
      <c r="O85" s="66"/>
      <c r="P85" s="66"/>
    </row>
    <row r="86">
      <c r="B86" s="66"/>
      <c r="C86" s="66"/>
      <c r="D86" s="66"/>
      <c r="E86" s="66"/>
      <c r="F86" s="66"/>
      <c r="G86" s="66"/>
      <c r="H86" s="66"/>
      <c r="I86" s="66"/>
      <c r="J86" s="66"/>
      <c r="K86" s="66"/>
      <c r="L86" s="66"/>
      <c r="M86" s="66"/>
      <c r="N86" s="66"/>
      <c r="O86" s="66"/>
      <c r="P86" s="66"/>
    </row>
    <row r="87">
      <c r="B87" s="66"/>
      <c r="C87" s="66"/>
      <c r="D87" s="66"/>
      <c r="E87" s="66"/>
      <c r="F87" s="66"/>
      <c r="G87" s="66"/>
      <c r="H87" s="66"/>
      <c r="I87" s="66"/>
      <c r="J87" s="66"/>
      <c r="K87" s="66"/>
      <c r="L87" s="66"/>
      <c r="M87" s="66"/>
      <c r="N87" s="66"/>
      <c r="O87" s="66"/>
      <c r="P87" s="66"/>
    </row>
    <row r="88">
      <c r="B88" s="66"/>
      <c r="C88" s="66"/>
      <c r="D88" s="66"/>
      <c r="E88" s="66"/>
      <c r="F88" s="66"/>
      <c r="G88" s="66"/>
      <c r="H88" s="66"/>
      <c r="I88" s="66"/>
      <c r="J88" s="66"/>
      <c r="K88" s="66"/>
      <c r="L88" s="66"/>
      <c r="M88" s="66"/>
      <c r="N88" s="66"/>
      <c r="O88" s="66"/>
      <c r="P88" s="66"/>
    </row>
    <row r="89">
      <c r="B89" s="66"/>
      <c r="C89" s="66"/>
      <c r="D89" s="66"/>
      <c r="E89" s="66"/>
      <c r="F89" s="66"/>
      <c r="G89" s="66"/>
      <c r="H89" s="66"/>
      <c r="I89" s="66"/>
      <c r="J89" s="66"/>
      <c r="K89" s="66"/>
      <c r="L89" s="66"/>
      <c r="M89" s="66"/>
      <c r="N89" s="66"/>
      <c r="O89" s="66"/>
      <c r="P89" s="66"/>
    </row>
    <row r="90">
      <c r="B90" s="66"/>
      <c r="C90" s="66"/>
      <c r="D90" s="66"/>
      <c r="E90" s="66"/>
      <c r="F90" s="66"/>
      <c r="G90" s="66"/>
      <c r="H90" s="66"/>
      <c r="I90" s="66"/>
      <c r="J90" s="66"/>
      <c r="K90" s="66"/>
      <c r="L90" s="66"/>
      <c r="M90" s="66"/>
      <c r="N90" s="66"/>
      <c r="O90" s="66"/>
      <c r="P90" s="66"/>
    </row>
    <row r="91">
      <c r="B91" s="66"/>
      <c r="C91" s="66"/>
      <c r="D91" s="66"/>
      <c r="E91" s="66"/>
      <c r="F91" s="66"/>
      <c r="G91" s="66"/>
      <c r="H91" s="66"/>
      <c r="I91" s="66"/>
      <c r="J91" s="66"/>
      <c r="K91" s="66"/>
      <c r="L91" s="66"/>
      <c r="M91" s="66"/>
      <c r="N91" s="66"/>
      <c r="O91" s="66"/>
      <c r="P91" s="66"/>
    </row>
    <row r="92">
      <c r="B92" s="66"/>
      <c r="C92" s="66"/>
      <c r="D92" s="66"/>
      <c r="E92" s="66"/>
      <c r="F92" s="66"/>
      <c r="G92" s="66"/>
      <c r="H92" s="66"/>
      <c r="I92" s="66"/>
      <c r="J92" s="66"/>
      <c r="K92" s="66"/>
      <c r="L92" s="66"/>
      <c r="M92" s="66"/>
      <c r="N92" s="66"/>
      <c r="O92" s="66"/>
      <c r="P92" s="66"/>
    </row>
    <row r="93">
      <c r="B93" s="66"/>
      <c r="C93" s="66"/>
      <c r="D93" s="66"/>
      <c r="E93" s="66"/>
      <c r="F93" s="66"/>
      <c r="G93" s="66"/>
      <c r="H93" s="66"/>
      <c r="I93" s="66"/>
      <c r="J93" s="66"/>
      <c r="K93" s="66"/>
      <c r="L93" s="66"/>
      <c r="M93" s="66"/>
      <c r="N93" s="66"/>
      <c r="O93" s="66"/>
      <c r="P93" s="66"/>
    </row>
    <row r="94">
      <c r="B94" s="66"/>
      <c r="C94" s="66"/>
      <c r="D94" s="66"/>
      <c r="E94" s="66"/>
      <c r="F94" s="66"/>
      <c r="G94" s="66"/>
      <c r="H94" s="66"/>
      <c r="I94" s="66"/>
      <c r="J94" s="66"/>
      <c r="K94" s="66"/>
      <c r="L94" s="66"/>
      <c r="M94" s="66"/>
      <c r="N94" s="66"/>
      <c r="O94" s="66"/>
      <c r="P94" s="66"/>
    </row>
    <row r="95">
      <c r="B95" s="66"/>
      <c r="C95" s="66"/>
      <c r="D95" s="66"/>
      <c r="E95" s="66"/>
      <c r="F95" s="66"/>
      <c r="G95" s="66"/>
      <c r="H95" s="66"/>
      <c r="I95" s="66"/>
      <c r="J95" s="66"/>
      <c r="K95" s="66"/>
      <c r="L95" s="66"/>
      <c r="M95" s="66"/>
      <c r="N95" s="66"/>
      <c r="O95" s="66"/>
      <c r="P95" s="66"/>
    </row>
    <row r="96">
      <c r="B96" s="66"/>
      <c r="C96" s="66"/>
      <c r="D96" s="66"/>
      <c r="E96" s="66"/>
      <c r="F96" s="66"/>
      <c r="G96" s="66"/>
      <c r="H96" s="66"/>
      <c r="I96" s="66"/>
      <c r="J96" s="66"/>
      <c r="K96" s="66"/>
      <c r="L96" s="66"/>
      <c r="M96" s="66"/>
      <c r="N96" s="66"/>
      <c r="O96" s="66"/>
      <c r="P96" s="66"/>
    </row>
    <row r="97">
      <c r="B97" s="66"/>
      <c r="C97" s="66"/>
      <c r="D97" s="66"/>
      <c r="E97" s="66"/>
      <c r="F97" s="66"/>
      <c r="G97" s="66"/>
      <c r="H97" s="66"/>
      <c r="I97" s="66"/>
      <c r="J97" s="66"/>
      <c r="K97" s="66"/>
      <c r="L97" s="66"/>
      <c r="M97" s="66"/>
      <c r="N97" s="66"/>
      <c r="O97" s="66"/>
      <c r="P97" s="66"/>
    </row>
    <row r="98">
      <c r="B98" s="66"/>
      <c r="C98" s="66"/>
      <c r="D98" s="66"/>
      <c r="E98" s="66"/>
      <c r="F98" s="66"/>
      <c r="G98" s="66"/>
      <c r="H98" s="66"/>
      <c r="I98" s="66"/>
      <c r="J98" s="66"/>
      <c r="K98" s="66"/>
      <c r="L98" s="66"/>
      <c r="M98" s="66"/>
      <c r="N98" s="66"/>
      <c r="O98" s="66"/>
      <c r="P98" s="66"/>
    </row>
    <row r="99">
      <c r="B99" s="66"/>
      <c r="C99" s="66"/>
      <c r="D99" s="66"/>
      <c r="E99" s="66"/>
      <c r="F99" s="66"/>
      <c r="G99" s="66"/>
      <c r="H99" s="66"/>
      <c r="I99" s="66"/>
      <c r="J99" s="66"/>
      <c r="K99" s="66"/>
      <c r="L99" s="66"/>
      <c r="M99" s="66"/>
      <c r="N99" s="66"/>
      <c r="O99" s="66"/>
      <c r="P99" s="66"/>
    </row>
    <row r="100">
      <c r="B100" s="66"/>
      <c r="C100" s="66"/>
      <c r="D100" s="66"/>
      <c r="E100" s="66"/>
      <c r="F100" s="66"/>
      <c r="G100" s="66"/>
      <c r="H100" s="66"/>
      <c r="I100" s="66"/>
      <c r="J100" s="66"/>
      <c r="K100" s="66"/>
      <c r="L100" s="66"/>
      <c r="M100" s="66"/>
      <c r="N100" s="66"/>
      <c r="O100" s="66"/>
      <c r="P100" s="66"/>
    </row>
    <row r="101">
      <c r="B101" s="66"/>
      <c r="C101" s="66"/>
      <c r="D101" s="66"/>
      <c r="E101" s="66"/>
      <c r="F101" s="66"/>
      <c r="G101" s="66"/>
      <c r="H101" s="66"/>
      <c r="I101" s="66"/>
      <c r="J101" s="66"/>
      <c r="K101" s="66"/>
      <c r="L101" s="66"/>
      <c r="M101" s="66"/>
      <c r="N101" s="66"/>
      <c r="O101" s="66"/>
      <c r="P101" s="66"/>
    </row>
    <row r="102">
      <c r="B102" s="66"/>
      <c r="C102" s="66"/>
      <c r="D102" s="66"/>
      <c r="E102" s="66"/>
      <c r="F102" s="66"/>
      <c r="G102" s="66"/>
      <c r="H102" s="66"/>
      <c r="I102" s="66"/>
      <c r="J102" s="66"/>
      <c r="K102" s="66"/>
      <c r="L102" s="66"/>
      <c r="M102" s="66"/>
      <c r="N102" s="66"/>
      <c r="O102" s="66"/>
      <c r="P102" s="66"/>
    </row>
    <row r="103">
      <c r="B103" s="66"/>
      <c r="C103" s="66"/>
      <c r="D103" s="66"/>
      <c r="E103" s="66"/>
      <c r="F103" s="66"/>
      <c r="G103" s="66"/>
      <c r="H103" s="66"/>
      <c r="I103" s="66"/>
      <c r="J103" s="66"/>
      <c r="K103" s="66"/>
      <c r="L103" s="66"/>
      <c r="M103" s="66"/>
      <c r="N103" s="66"/>
      <c r="O103" s="66"/>
      <c r="P103" s="66"/>
    </row>
    <row r="104">
      <c r="B104" s="66"/>
      <c r="C104" s="66"/>
      <c r="D104" s="66"/>
      <c r="E104" s="66"/>
      <c r="F104" s="66"/>
      <c r="G104" s="66"/>
      <c r="H104" s="66"/>
      <c r="I104" s="66"/>
      <c r="J104" s="66"/>
      <c r="K104" s="66"/>
      <c r="L104" s="66"/>
      <c r="M104" s="66"/>
      <c r="N104" s="66"/>
      <c r="O104" s="66"/>
      <c r="P104" s="66"/>
    </row>
    <row r="105">
      <c r="B105" s="66"/>
      <c r="C105" s="66"/>
      <c r="D105" s="66"/>
      <c r="E105" s="66"/>
      <c r="F105" s="66"/>
      <c r="G105" s="66"/>
      <c r="H105" s="66"/>
      <c r="I105" s="66"/>
      <c r="J105" s="66"/>
      <c r="K105" s="66"/>
      <c r="L105" s="66"/>
      <c r="M105" s="66"/>
      <c r="N105" s="66"/>
      <c r="O105" s="66"/>
      <c r="P105" s="66"/>
    </row>
    <row r="106">
      <c r="B106" s="66"/>
      <c r="C106" s="66"/>
      <c r="D106" s="66"/>
      <c r="E106" s="66"/>
      <c r="F106" s="66"/>
      <c r="G106" s="66"/>
      <c r="H106" s="66"/>
      <c r="I106" s="66"/>
      <c r="J106" s="66"/>
      <c r="K106" s="66"/>
      <c r="L106" s="66"/>
      <c r="M106" s="66"/>
      <c r="N106" s="66"/>
      <c r="O106" s="66"/>
      <c r="P106" s="66"/>
    </row>
    <row r="107">
      <c r="B107" s="66"/>
      <c r="C107" s="66"/>
      <c r="D107" s="66"/>
      <c r="E107" s="66"/>
      <c r="F107" s="66"/>
      <c r="G107" s="66"/>
      <c r="H107" s="66"/>
      <c r="I107" s="66"/>
      <c r="J107" s="66"/>
      <c r="K107" s="66"/>
      <c r="L107" s="66"/>
      <c r="M107" s="66"/>
      <c r="N107" s="66"/>
      <c r="O107" s="66"/>
      <c r="P107" s="66"/>
    </row>
  </sheetData>
  <mergeCells count="18">
    <mergeCell ref="B2:H2"/>
    <mergeCell ref="B17:P17"/>
    <mergeCell ref="I21:J21"/>
    <mergeCell ref="I22:J22"/>
    <mergeCell ref="L2:M2"/>
    <mergeCell ref="O2:P2"/>
    <mergeCell ref="F16:G16"/>
    <mergeCell ref="D8:I8"/>
    <mergeCell ref="D12:I12"/>
    <mergeCell ref="C18:D18"/>
    <mergeCell ref="C19:G19"/>
    <mergeCell ref="B24:G24"/>
    <mergeCell ref="B30:C30"/>
    <mergeCell ref="J30:P30"/>
    <mergeCell ref="D30:G30"/>
    <mergeCell ref="H23:J23"/>
    <mergeCell ref="H30:I30"/>
    <mergeCell ref="C20:G20"/>
  </mergeCells>
  <pageMargins left="0.39375" right="0" top="0.39375" bottom="0.39375" header="0.5118055" footer="0.5118055"/>
  <pageSetup paperSize="9" orientation="portrait"/>
  <headerFooter alignWithMargins="0"/>
</worksheet>
</file>

<file path=xl/worksheets/sheet2.xml><?xml version="1.0" encoding="utf-8"?>
<worksheet xmlns:r="http://schemas.openxmlformats.org/officeDocument/2006/relationships" xmlns="http://schemas.openxmlformats.org/spreadsheetml/2006/main">
  <sheetPr codeName="Лист2"/>
  <sheetViews>
    <sheetView zoomScaleNormal="100" workbookViewId="0">
      <selection activeCell="G29" sqref="G29"/>
    </sheetView>
  </sheetViews>
  <sheetFormatPr defaultRowHeight="12.75"/>
  <cols>
    <col min="1" max="1" width="1.140625" customWidth="1"/>
    <col min="2" max="2" width="4.86" customWidth="1"/>
    <col min="3" max="3" width="6" customWidth="1"/>
    <col min="4" max="4" width="6.57" customWidth="1"/>
    <col min="5" max="5" width="7.57" customWidth="1"/>
    <col min="6" max="6" width="7.43" customWidth="1"/>
    <col min="7" max="7" width="7" customWidth="1"/>
    <col min="8" max="8" width="6.86" customWidth="1"/>
    <col min="9" max="9" width="8.57" customWidth="1"/>
    <col min="10" max="10" width="9.29" customWidth="1"/>
    <col min="11" max="11" width="13.57" customWidth="1"/>
    <col min="12" max="12" width="9.71" bestFit="1" customWidth="1"/>
    <col min="13" max="13" width="19.29" customWidth="1"/>
    <col min="14" max="14" width="13.29" customWidth="1"/>
  </cols>
  <sheetData>
    <row r="1" ht="35.25" customHeight="1">
      <c r="B1" s="72" t="s">
        <v>23</v>
      </c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="1" customFormat="1" ht="27.75" customHeight="1">
      <c r="B2" s="74" t="s">
        <v>24</v>
      </c>
      <c r="C2" s="74"/>
      <c r="D2" s="74"/>
      <c r="E2" s="74"/>
      <c r="F2" s="74"/>
      <c r="G2" s="74"/>
      <c r="H2" s="74"/>
      <c r="I2" s="74"/>
      <c r="J2" s="74"/>
      <c r="K2" s="74"/>
      <c r="L2" s="75" t="s">
        <v>1</v>
      </c>
      <c r="M2" s="76"/>
      <c r="N2" s="76"/>
    </row>
    <row r="3" s="1" customFormat="1" ht="14.25" customHeight="1">
      <c r="B3" s="77" t="s">
        <v>25</v>
      </c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</row>
    <row r="4" s="1" customFormat="1" ht="14.25" customHeight="1">
      <c r="B4" s="77"/>
      <c r="C4" s="75" t="s">
        <v>26</v>
      </c>
      <c r="D4" s="75"/>
      <c r="E4" s="75"/>
      <c r="F4" s="75"/>
      <c r="G4" s="75"/>
      <c r="H4" s="75"/>
      <c r="I4" s="75"/>
      <c r="J4" s="75"/>
      <c r="K4" s="75"/>
      <c r="L4" s="75"/>
      <c r="M4" s="75"/>
      <c r="N4" s="75"/>
    </row>
    <row r="5" s="1" customFormat="1" ht="16.5" customHeight="1">
      <c r="B5" s="77"/>
      <c r="C5" s="75" t="s">
        <v>27</v>
      </c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</row>
    <row r="6" s="1" customFormat="1" ht="16.5" customHeight="1">
      <c r="B6" s="77"/>
      <c r="C6" s="75" t="s">
        <v>28</v>
      </c>
      <c r="D6" s="75"/>
      <c r="E6" s="75"/>
      <c r="F6" s="75"/>
      <c r="G6" s="75"/>
      <c r="H6" s="75"/>
      <c r="I6" s="75"/>
      <c r="J6" s="75"/>
      <c r="K6" s="75"/>
      <c r="L6" s="75"/>
      <c r="M6" s="75"/>
      <c r="N6" s="75"/>
    </row>
    <row r="7" s="1" customFormat="1" ht="15.75" customHeight="1">
      <c r="B7" s="77"/>
      <c r="C7" s="76" t="s">
        <v>29</v>
      </c>
      <c r="D7" s="76"/>
      <c r="E7" s="76"/>
      <c r="F7" s="75" t="s">
        <v>6</v>
      </c>
      <c r="G7" s="75"/>
      <c r="H7" s="75"/>
      <c r="I7" s="75"/>
      <c r="J7" s="75"/>
      <c r="K7" s="75"/>
      <c r="L7" s="75"/>
      <c r="M7" s="75"/>
      <c r="N7" s="75"/>
    </row>
    <row r="8" s="1" customFormat="1" ht="16.5" customHeight="1">
      <c r="B8" s="74"/>
      <c r="C8" s="75" t="s">
        <v>30</v>
      </c>
      <c r="D8" s="75"/>
      <c r="E8" s="75"/>
      <c r="F8" s="75"/>
      <c r="G8" s="78">
        <v>42627.652355439815</v>
      </c>
      <c r="H8" s="78"/>
      <c r="I8" s="75" t="s">
        <v>31</v>
      </c>
      <c r="J8" s="75"/>
      <c r="K8" s="75"/>
      <c r="L8" s="75"/>
      <c r="M8" s="75"/>
      <c r="N8" s="75"/>
    </row>
    <row r="9" s="1" customFormat="1" ht="17.25" customHeight="1">
      <c r="B9" s="74"/>
      <c r="C9" s="75" t="s">
        <v>32</v>
      </c>
      <c r="D9" s="75"/>
      <c r="E9" s="75" t="s">
        <v>1</v>
      </c>
      <c r="F9" s="76" t="s">
        <v>33</v>
      </c>
      <c r="G9" s="79">
        <v>42627.652355439815</v>
      </c>
      <c r="H9" s="79"/>
      <c r="I9" s="76" t="s">
        <v>34</v>
      </c>
      <c r="J9" s="76"/>
      <c r="K9" s="76"/>
      <c r="L9" s="75"/>
      <c r="M9" s="76"/>
      <c r="N9" s="76"/>
    </row>
    <row r="10" s="1" customFormat="1" ht="14.25" customHeight="1">
      <c r="B10" s="74"/>
      <c r="C10" s="75"/>
      <c r="D10" s="75"/>
      <c r="E10" s="75"/>
      <c r="F10" s="75"/>
      <c r="G10" s="76"/>
      <c r="H10" s="74"/>
      <c r="I10" s="74"/>
      <c r="J10" s="74"/>
      <c r="K10" s="74"/>
      <c r="L10" s="75"/>
      <c r="M10" s="76"/>
      <c r="N10" s="76"/>
    </row>
    <row r="11" s="1" customFormat="1"/>
    <row r="12" s="1" customFormat="1" ht="23.25" customHeight="1">
      <c r="B12" s="80" t="s">
        <v>35</v>
      </c>
      <c r="C12" s="81" t="s">
        <v>36</v>
      </c>
      <c r="D12" s="82"/>
      <c r="E12" s="82"/>
      <c r="F12" s="83"/>
      <c r="G12" s="80" t="s">
        <v>37</v>
      </c>
      <c r="H12" s="80" t="s">
        <v>38</v>
      </c>
      <c r="I12" s="80" t="s">
        <v>39</v>
      </c>
      <c r="J12" s="80" t="s">
        <v>40</v>
      </c>
      <c r="K12" s="80" t="s">
        <v>41</v>
      </c>
      <c r="L12" s="80" t="s">
        <v>42</v>
      </c>
      <c r="M12" s="81" t="s">
        <v>43</v>
      </c>
      <c r="N12" s="83"/>
    </row>
    <row r="13" s="1" customFormat="1" ht="27" customHeight="1">
      <c r="B13" s="84"/>
      <c r="C13" s="85"/>
      <c r="D13" s="86"/>
      <c r="E13" s="86"/>
      <c r="F13" s="87"/>
      <c r="G13" s="84"/>
      <c r="H13" s="84"/>
      <c r="I13" s="84"/>
      <c r="J13" s="84"/>
      <c r="K13" s="84"/>
      <c r="L13" s="84"/>
      <c r="M13" s="85"/>
      <c r="N13" s="87"/>
    </row>
    <row r="14" s="1" customFormat="1" ht="12.75" customHeight="1">
      <c r="B14" s="88">
        <v>1</v>
      </c>
      <c r="C14" s="89" t="s">
        <v>16</v>
      </c>
      <c r="D14" s="90"/>
      <c r="E14" s="90"/>
      <c r="F14" s="91"/>
      <c r="G14" s="92">
        <v>15</v>
      </c>
      <c r="H14" s="92"/>
      <c r="I14" s="92"/>
      <c r="J14" s="93">
        <v>42626.652355439815</v>
      </c>
      <c r="K14" s="92"/>
      <c r="L14" s="92"/>
      <c r="M14" s="94"/>
      <c r="N14" s="95"/>
    </row>
    <row r="15">
      <c r="C15" s="96" t="s">
        <v>44</v>
      </c>
      <c r="D15" s="97" t="s">
        <v>45</v>
      </c>
      <c r="E15" s="96"/>
      <c r="F15" s="96"/>
      <c r="G15" s="96"/>
      <c r="H15" s="96"/>
      <c r="I15" s="96"/>
      <c r="J15" s="96"/>
      <c r="K15" s="96"/>
      <c r="L15" s="96"/>
      <c r="M15" s="96"/>
    </row>
    <row r="16">
      <c r="C16" t="s">
        <v>46</v>
      </c>
      <c r="D16" s="98" t="s">
        <v>47</v>
      </c>
      <c r="E16" s="98"/>
      <c r="F16" s="98"/>
      <c r="G16" s="98"/>
      <c r="H16" s="98"/>
      <c r="I16" s="98"/>
      <c r="J16" s="98"/>
      <c r="K16" s="98"/>
      <c r="L16" s="98"/>
      <c r="M16" s="98"/>
      <c r="N16" s="98"/>
    </row>
    <row r="17">
      <c r="D17" s="98" t="s">
        <v>48</v>
      </c>
      <c r="E17" s="98"/>
      <c r="F17" s="98" t="s">
        <v>49</v>
      </c>
      <c r="G17" s="98"/>
      <c r="H17" s="98"/>
      <c r="I17" s="98"/>
      <c r="J17" s="98"/>
      <c r="K17" s="98"/>
      <c r="L17" s="98"/>
      <c r="M17" s="98"/>
      <c r="N17" s="98"/>
    </row>
    <row r="18">
      <c r="D18" s="98" t="s">
        <v>50</v>
      </c>
      <c r="E18" s="98"/>
      <c r="F18" s="98"/>
      <c r="G18" s="98"/>
      <c r="H18" s="98"/>
      <c r="I18" s="98"/>
      <c r="J18" s="98"/>
      <c r="K18" s="98"/>
      <c r="L18" s="98"/>
      <c r="M18" s="98"/>
      <c r="N18" s="98"/>
    </row>
    <row r="19">
      <c r="D19" s="98" t="s">
        <v>51</v>
      </c>
      <c r="E19" s="98"/>
      <c r="F19" s="98"/>
      <c r="G19" s="98"/>
      <c r="H19" s="98"/>
      <c r="I19" s="98"/>
      <c r="J19" s="98"/>
      <c r="K19" s="98"/>
      <c r="L19" s="98"/>
      <c r="M19" s="98"/>
      <c r="N19" s="98"/>
    </row>
    <row r="20">
      <c r="C20" t="s">
        <v>52</v>
      </c>
      <c r="D20" s="98" t="s">
        <v>53</v>
      </c>
      <c r="E20" s="98"/>
      <c r="F20" s="98"/>
      <c r="G20" s="98"/>
      <c r="H20" s="98"/>
      <c r="I20" s="98"/>
      <c r="J20" s="98"/>
      <c r="K20" s="98"/>
      <c r="L20" s="98"/>
      <c r="M20" s="98"/>
    </row>
    <row r="21">
      <c r="D21" s="98" t="s">
        <v>54</v>
      </c>
      <c r="E21" s="98"/>
      <c r="F21" s="98"/>
      <c r="G21" s="98"/>
      <c r="H21" s="98"/>
      <c r="I21" s="98"/>
      <c r="J21" s="98"/>
      <c r="K21" s="98"/>
      <c r="L21" s="98"/>
      <c r="M21" s="98"/>
    </row>
    <row r="22">
      <c r="C22" t="s">
        <v>55</v>
      </c>
      <c r="D22" s="98" t="s">
        <v>56</v>
      </c>
      <c r="E22" s="98"/>
      <c r="F22" s="98"/>
      <c r="G22" s="98"/>
      <c r="H22" s="98"/>
      <c r="I22" s="98"/>
      <c r="J22" s="98"/>
      <c r="K22" s="98"/>
      <c r="L22" s="98"/>
      <c r="M22" s="98"/>
      <c r="N22" s="98"/>
    </row>
    <row r="23">
      <c r="C23" t="s">
        <v>57</v>
      </c>
      <c r="D23" s="98" t="s">
        <v>58</v>
      </c>
      <c r="E23" s="98"/>
      <c r="F23" s="98"/>
      <c r="G23" s="98"/>
      <c r="H23" s="98"/>
      <c r="I23" s="98"/>
      <c r="J23" s="98"/>
      <c r="K23" s="98"/>
      <c r="L23" s="98"/>
      <c r="M23" s="98"/>
      <c r="N23" s="98"/>
    </row>
    <row r="26">
      <c r="C26" s="98" t="s">
        <v>59</v>
      </c>
      <c r="D26" s="98"/>
      <c r="E26" s="98"/>
      <c r="F26" s="98"/>
      <c r="G26" s="98"/>
      <c r="H26" s="98"/>
      <c r="K26" t="s">
        <v>60</v>
      </c>
    </row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</sheetData>
  <mergeCells count="28">
    <mergeCell ref="C26:H26"/>
    <mergeCell ref="G9:H9"/>
    <mergeCell ref="B3:N3"/>
    <mergeCell ref="D16:N16"/>
    <mergeCell ref="D20:M20"/>
    <mergeCell ref="C6:N6"/>
    <mergeCell ref="F7:N7"/>
    <mergeCell ref="I12:I13"/>
    <mergeCell ref="C8:F8"/>
    <mergeCell ref="D21:M21"/>
    <mergeCell ref="D22:N22"/>
    <mergeCell ref="B12:B13"/>
    <mergeCell ref="C12:F13"/>
    <mergeCell ref="G12:G13"/>
    <mergeCell ref="H12:H13"/>
    <mergeCell ref="B1:N1"/>
    <mergeCell ref="B2:K2"/>
    <mergeCell ref="C4:N4"/>
    <mergeCell ref="C5:N5"/>
    <mergeCell ref="D23:N23"/>
    <mergeCell ref="G8:H8"/>
    <mergeCell ref="I8:N8"/>
    <mergeCell ref="J12:J13"/>
    <mergeCell ref="K12:K13"/>
    <mergeCell ref="L12:L13"/>
    <mergeCell ref="M12:N13"/>
    <mergeCell ref="M14:N14"/>
    <mergeCell ref="C14:F14"/>
  </mergeCells>
  <pageSetup paperSize="9" orientation="portrait" scale="74"/>
</worksheet>
</file>

<file path=docProps/app.xml><?xml version="1.0" encoding="utf-8"?>
<Properties xmlns="http://schemas.openxmlformats.org/officeDocument/2006/extended-properties">
  <Application>Microsoft Excel</Application>
  <Company>EnTechEco</Company>
  <AppVersion>14.0300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dc:creator>anna</dc:creator>
  <cp:lastModifiedBy>Sergiy V. Palamarchuk</cp:lastModifiedBy>
  <cp:lastPrinted>2012-12-17T14:49:24Z</cp:lastPrinted>
  <dcterms:created xsi:type="dcterms:W3CDTF">2001-10-10T06:27:02Z</dcterms:created>
  <dcterms:modified xsi:type="dcterms:W3CDTF">2016-09-21T10:22:34Z</dcterms:modified>
</cp:coreProperties>
</file>