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Лист1!$A$9:$M$177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176"/>
  <c r="M177"/>
  <c r="K176"/>
  <c r="M172"/>
  <c r="K172"/>
  <c r="M171"/>
  <c r="K171"/>
  <c r="M170"/>
  <c r="M173"/>
  <c r="K170"/>
  <c r="M166"/>
  <c r="K166"/>
  <c r="M165"/>
  <c r="M167"/>
  <c r="K165"/>
  <c r="M161"/>
  <c r="M162"/>
  <c r="K161"/>
  <c r="M157"/>
  <c r="M158"/>
  <c r="K157"/>
  <c r="M153"/>
  <c r="M154"/>
  <c r="K153"/>
  <c r="M149"/>
  <c r="M150"/>
  <c r="K149"/>
  <c r="M145"/>
  <c r="M146"/>
  <c r="K145"/>
  <c r="M141"/>
  <c r="K141"/>
  <c r="M140"/>
  <c r="M142"/>
  <c r="K140"/>
  <c r="M136"/>
  <c r="M137"/>
  <c r="K136"/>
  <c r="M132"/>
  <c r="K132"/>
  <c r="M131"/>
  <c r="K131"/>
  <c r="M130"/>
  <c r="K130"/>
  <c r="M129"/>
  <c r="K129"/>
  <c r="M128"/>
  <c r="K128"/>
  <c r="M127"/>
  <c r="M133"/>
  <c r="K127"/>
  <c r="M123"/>
  <c r="M124"/>
  <c r="K123"/>
  <c r="M119"/>
  <c r="K119"/>
  <c r="M118"/>
  <c r="K118"/>
  <c r="M117"/>
  <c r="K117"/>
  <c r="M116"/>
  <c r="K116"/>
  <c r="M115"/>
  <c r="K115"/>
  <c r="M114"/>
  <c r="K114"/>
  <c r="M113"/>
  <c r="M120"/>
  <c r="K113"/>
  <c r="M109"/>
  <c r="K109"/>
  <c r="M108"/>
  <c r="M110"/>
  <c r="K108"/>
  <c r="M104"/>
  <c r="M105"/>
  <c r="K104"/>
  <c r="M100"/>
  <c r="M101"/>
  <c r="K100"/>
  <c r="M96"/>
  <c r="K96"/>
  <c r="M95"/>
  <c r="K95"/>
  <c r="M94"/>
  <c r="K94"/>
  <c r="M93"/>
  <c r="K93"/>
  <c r="M92"/>
  <c r="K92"/>
  <c r="M91"/>
  <c r="K91"/>
  <c r="M90"/>
  <c r="M97"/>
  <c r="K90"/>
  <c r="M86"/>
  <c r="K86"/>
  <c r="M85"/>
  <c r="K85"/>
  <c r="M84"/>
  <c r="K84"/>
  <c r="M83"/>
  <c r="K83"/>
  <c r="M82"/>
  <c r="K82"/>
  <c r="M81"/>
  <c r="M87"/>
  <c r="K81"/>
  <c r="M77"/>
  <c r="K77"/>
  <c r="M76"/>
  <c r="K76"/>
  <c r="M75"/>
  <c r="K75"/>
  <c r="M74"/>
  <c r="M78"/>
  <c r="K74"/>
  <c r="M70"/>
  <c r="K70"/>
  <c r="M69"/>
  <c r="K69"/>
  <c r="M68"/>
  <c r="M71"/>
  <c r="K68"/>
  <c r="M64"/>
  <c r="K64"/>
  <c r="M63"/>
  <c r="K63"/>
  <c r="M62"/>
  <c r="K62"/>
  <c r="M61"/>
  <c r="M65"/>
  <c r="K61"/>
  <c r="M57"/>
  <c r="K57"/>
  <c r="M56"/>
  <c r="K56"/>
  <c r="M55"/>
  <c r="K55"/>
  <c r="M54"/>
  <c r="K54"/>
  <c r="M53"/>
  <c r="K53"/>
  <c r="M52"/>
  <c r="K52"/>
  <c r="M51"/>
  <c r="M58"/>
  <c r="K51"/>
  <c r="M47"/>
  <c r="K47"/>
  <c r="M46"/>
  <c r="K46"/>
  <c r="M45"/>
  <c r="K45"/>
  <c r="M44"/>
  <c r="K44"/>
  <c r="M43"/>
  <c r="K43"/>
  <c r="M42"/>
  <c r="K42"/>
  <c r="M41"/>
  <c r="M48"/>
  <c r="K41"/>
  <c r="M37"/>
  <c r="M38"/>
  <c r="K37"/>
  <c r="M33"/>
  <c r="K33"/>
  <c r="M32"/>
  <c r="K32"/>
  <c r="M31"/>
  <c r="M34"/>
  <c r="K31"/>
  <c r="M27"/>
  <c r="K27"/>
  <c r="M26"/>
  <c r="K26"/>
  <c r="M25"/>
  <c r="K25"/>
  <c r="M24"/>
  <c r="M28"/>
  <c r="K24"/>
  <c r="M20"/>
  <c r="K20"/>
  <c r="M19"/>
  <c r="K19"/>
  <c r="M18"/>
  <c r="K18"/>
  <c r="M17"/>
  <c r="M21"/>
  <c r="K17"/>
  <c r="M13"/>
  <c r="K13"/>
  <c r="M12"/>
  <c r="K12"/>
  <c r="M11"/>
  <c r="M14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<sst xmlns="http://schemas.openxmlformats.org/spreadsheetml/2006/main">
  <si>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</si>
  <si>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</si>
  <si>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04.10.2016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</si>
  <si>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</si>
  <si>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</si>
  <si>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</si>
  <si>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</si>
  <si>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</si>
  <si>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</si>
  <si>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</si>
  <si>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</si>
  <si>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</si>
  <si>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</si>
  <si>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</si>
  <si>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</si>
  <si>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</si>
  <si>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</si>
  <si>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</si>
  <si>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</si>
  <si>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</si>
  <si>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</si>
  <si>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</si>
  <si>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 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</si>
  <si>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</si>
  <si>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</si>
  <si>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</si>
  <si>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</si>
  <si>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</si>
  <si>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</si>
  <si>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</si>
  <si>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</si>
  <si>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</si>
  <si>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</si>
  <si>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</si>
  <si>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</si>
  <si>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</si>
  <si>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</si>
  <si>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</si>
  <si>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</si>
  <si>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</si>
  <si>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</si>
  <si>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</si>
  <si>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</si>
  <si>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</si>
  <si>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</si>
  <si>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</si>
  <si>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</si>
  <si>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</si>
  <si>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</si>
  <si>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</si>
  <si>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</si>
  <si>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</si>
  <si>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</si>
  <si>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</si>
  <si>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</si>
  <si>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</si>
  <si>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</si>
  <si>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</si>
  <si>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</si>
  <si>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</si>
  <si>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</si>
  <si>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</si>
  <si>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</si>
  <si>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</si>
  <si>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</si>
  <si>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</si>
  <si>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</si>
  <si>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</si>
  <si>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</si>
  <si>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</si>
  <si>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</si>
  <si>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</si>
  <si>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</si>
  <si>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</si>
  <si>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</si>
  <si>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</si>
  <si>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</si>
  <si>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</si>
  <si>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</si>
  <si>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</si>
  <si>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</si>
  <si>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</si>
  <si>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</si>
  <si>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</si>
  <si>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</si>
  <si>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</si>
  <si>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</si>
  <si>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</si>
  <si>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</si>
  <si>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</si>
  <si>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</si>
  <si>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</si>
  <si>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</si>
  <si>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</si>
  <si>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</si>
  <si>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</si>
  <si>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</si>
  <si>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</si>
  <si>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</si>
  <si>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</si>
  <si>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</si>
  <si>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</si>
  <si>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</si>
  <si>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</si>
  <si>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</si>
  <si>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</si>
  <si>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</si>
  <si>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</si>
  <si>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</si>
  <si>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</si>
  <si>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</si>
  <si>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</si>
  <si>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</si>
  <si>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</si>
  <si>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</si>
  <si>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</si>
  <si>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</si>
  <si>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</si>
  <si>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</si>
  <si>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</si>
  <si>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</si>
  <si>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</si>
  <si>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</si>
  <si>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</si>
  <si>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</si>
  <si>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</si>
  <si>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</si>
  <si>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</si>
  <si>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</si>
  <si>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</si>
  <si>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</si>
  <si>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</si>
  <si>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</si>
  <si>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</si>
  <si>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</si>
  <si>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</si>
  <si>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</si>
  <si>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</si>
  <si>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</si>
  <si>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</si>
  <si>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</si>
  <si>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</si>
  <si>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</si>
  <si>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</si>
  <si>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</si>
  <si>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</si>
  <si>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</si>
  <si>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</si>
  <si>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</si>
  <si>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</si>
  <si>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</si>
  <si>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</si>
  <si>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</si>
  <si>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</si>
  <si>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</si>
  <si>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</si>
  <si>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</si>
  <si>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</si>
  <si>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</si>
  <si>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</si>
  <si>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</si>
  <si>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</si>
  <si>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</si>
  <si>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Спеції</t>
  </si>
  <si>
    <t>Мілка Вес Фікс</t>
  </si>
  <si>
    <t>Целофан</t>
  </si>
  <si>
    <t>целофан 24 (копчення)</t>
  </si>
  <si>
    <t>Аміцель</t>
  </si>
  <si>
    <t>Аміцель 22 мінісмок</t>
  </si>
  <si>
    <t>Едікол</t>
  </si>
  <si>
    <t>Едікол 105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</si>
  <si>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</si>
  <si>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</si>
  <si>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</si>
  <si>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</si>
  <si>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</si>
  <si>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Миючі засоби</t>
  </si>
  <si>
    <t>Каустична сода</t>
  </si>
  <si>
    <t>Екохім-24. коністра 12 кг</t>
  </si>
  <si>
    <t>шт.</t>
  </si>
  <si>
    <t>Бланідас-Ц-ЦИП Мил 20 л. 24,8 кг.</t>
  </si>
  <si>
    <t>Мясо Індика</t>
  </si>
  <si>
    <t>Шкіра індика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</si>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</sst>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8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9" fillId="3" borderId="18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2" fontId="11" fillId="3" borderId="19" xfId="0" applyNumberFormat="1" applyFont="1" applyFill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9" fillId="3" borderId="2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13" fillId="0" borderId="0" xfId="0" applyNumberFormat="1" applyFont="1" applyBorder="1" applyAlignment="1">
      <alignment horizontal="right"/>
    </xf>
    <xf numFmtId="0" fontId="12" fillId="3" borderId="21" xfId="0" applyFont="1" applyFill="1" applyBorder="1"/>
    <xf numFmtId="0" fontId="12" fillId="3" borderId="22" xfId="0" applyFont="1" applyFill="1" applyBorder="1"/>
    <xf numFmtId="0" fontId="14" fillId="3" borderId="22" xfId="0" applyFont="1" applyFill="1" applyBorder="1"/>
    <xf numFmtId="0" fontId="10" fillId="3" borderId="22" xfId="0" applyFont="1" applyFill="1" applyBorder="1"/>
    <xf numFmtId="0" fontId="11" fillId="3" borderId="22" xfId="0" applyFont="1" applyFill="1" applyBorder="1"/>
    <xf numFmtId="2" fontId="11" fillId="3" borderId="22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J20" sqref="J20"/>
    </sheetView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1921.5</v>
      </c>
      <c r="J11" s="31">
        <v>12</v>
      </c>
      <c r="K11" s="31">
        <f>I11-J11</f>
        <v>1909.5</v>
      </c>
      <c r="L11" s="32">
        <v>10</v>
      </c>
      <c r="M11" s="33">
        <f>I11*L11</f>
        <v>19215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1963</v>
      </c>
      <c r="J12" s="31">
        <v>2</v>
      </c>
      <c r="K12" s="31">
        <f>I12-J12</f>
        <v>1961</v>
      </c>
      <c r="L12" s="32">
        <v>1.0214000000000001</v>
      </c>
      <c r="M12" s="33">
        <f>I12*L12</f>
        <v>2005.0082000000002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1962</v>
      </c>
      <c r="J13" s="31">
        <v>1</v>
      </c>
      <c r="K13" s="31">
        <f>I13-J13</f>
        <v>1961</v>
      </c>
      <c r="L13" s="32">
        <v>0</v>
      </c>
      <c r="M13" s="33">
        <f>I13*L13</f>
        <v>0</v>
      </c>
    </row>
    <row r="14" ht="12.75" customHeight="1">
      <c r="B14" s="34" t="s">
        <v>22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21220.0082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 t="s">
        <v>24</v>
      </c>
      <c r="C17" s="27"/>
      <c r="D17" s="28" t="s">
        <v>25</v>
      </c>
      <c r="E17" s="29"/>
      <c r="F17" s="29"/>
      <c r="G17" s="30"/>
      <c r="H17" s="31" t="s">
        <v>17</v>
      </c>
      <c r="I17" s="31">
        <v>1962</v>
      </c>
      <c r="J17" s="31">
        <v>1</v>
      </c>
      <c r="K17" s="31">
        <f>I17-J17</f>
        <v>1961</v>
      </c>
      <c r="L17" s="32">
        <v>1</v>
      </c>
      <c r="M17" s="33">
        <f>I17*L17</f>
        <v>1962</v>
      </c>
    </row>
    <row r="18" ht="12.75" customHeight="1">
      <c r="B18" s="26" t="s">
        <v>26</v>
      </c>
      <c r="C18" s="27"/>
      <c r="D18" s="28" t="s">
        <v>27</v>
      </c>
      <c r="E18" s="29"/>
      <c r="F18" s="29"/>
      <c r="G18" s="30"/>
      <c r="H18" s="31" t="s">
        <v>17</v>
      </c>
      <c r="I18" s="31">
        <v>1962</v>
      </c>
      <c r="J18" s="31">
        <v>1</v>
      </c>
      <c r="K18" s="31">
        <f>I18-J18</f>
        <v>1961</v>
      </c>
      <c r="L18" s="32">
        <v>1</v>
      </c>
      <c r="M18" s="33">
        <f>I18*L18</f>
        <v>1962</v>
      </c>
    </row>
    <row r="19" ht="12.75" customHeight="1">
      <c r="B19" s="26" t="s">
        <v>28</v>
      </c>
      <c r="C19" s="27"/>
      <c r="D19" s="28" t="s">
        <v>29</v>
      </c>
      <c r="E19" s="29"/>
      <c r="F19" s="29"/>
      <c r="G19" s="30"/>
      <c r="H19" s="31" t="s">
        <v>17</v>
      </c>
      <c r="I19" s="31">
        <v>1962</v>
      </c>
      <c r="J19" s="31">
        <v>0</v>
      </c>
      <c r="K19" s="31">
        <f>I19-J19</f>
        <v>1962</v>
      </c>
      <c r="L19" s="32">
        <v>1</v>
      </c>
      <c r="M19" s="33">
        <f>I19*L19</f>
        <v>1962</v>
      </c>
    </row>
    <row r="20" ht="12.75" customHeight="1">
      <c r="B20" s="26" t="s">
        <v>30</v>
      </c>
      <c r="C20" s="27"/>
      <c r="D20" s="28" t="s">
        <v>31</v>
      </c>
      <c r="E20" s="29"/>
      <c r="F20" s="29"/>
      <c r="G20" s="30"/>
      <c r="H20" s="31" t="s">
        <v>17</v>
      </c>
      <c r="I20" s="31">
        <v>1962</v>
      </c>
      <c r="J20" s="31">
        <v>0</v>
      </c>
      <c r="K20" s="31">
        <f>I20-J20</f>
        <v>1962</v>
      </c>
      <c r="L20" s="32">
        <v>1</v>
      </c>
      <c r="M20" s="33">
        <f>I20*L20</f>
        <v>1962</v>
      </c>
    </row>
    <row r="21" ht="12.75" customHeight="1">
      <c r="B21" s="34" t="s">
        <v>22</v>
      </c>
      <c r="C21" s="35"/>
      <c r="D21" s="35"/>
      <c r="E21" s="36"/>
      <c r="F21" s="36"/>
      <c r="G21" s="37"/>
      <c r="H21" s="38"/>
      <c r="I21" s="37"/>
      <c r="J21" s="37"/>
      <c r="K21" s="39"/>
      <c r="L21" s="39"/>
      <c r="M21" s="40">
        <f>SUM(M17:M20)</f>
        <v>7848</v>
      </c>
    </row>
    <row r="22" ht="12.75" customHeight="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ht="12.75" customHeight="1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ht="12.75" customHeight="1">
      <c r="B24" s="26" t="s">
        <v>33</v>
      </c>
      <c r="C24" s="27"/>
      <c r="D24" s="28" t="s">
        <v>34</v>
      </c>
      <c r="E24" s="29"/>
      <c r="F24" s="29"/>
      <c r="G24" s="30"/>
      <c r="H24" s="31" t="s">
        <v>17</v>
      </c>
      <c r="I24" s="31">
        <v>1962</v>
      </c>
      <c r="J24" s="31">
        <v>0</v>
      </c>
      <c r="K24" s="31">
        <f>I24-J24</f>
        <v>1962</v>
      </c>
      <c r="L24" s="32">
        <v>1</v>
      </c>
      <c r="M24" s="33">
        <f>I24*L24</f>
        <v>1962</v>
      </c>
    </row>
    <row r="25" ht="12.75" customHeight="1">
      <c r="B25" s="26" t="s">
        <v>35</v>
      </c>
      <c r="C25" s="27"/>
      <c r="D25" s="28" t="s">
        <v>36</v>
      </c>
      <c r="E25" s="29"/>
      <c r="F25" s="29"/>
      <c r="G25" s="30"/>
      <c r="H25" s="31" t="s">
        <v>17</v>
      </c>
      <c r="I25" s="31">
        <v>1962</v>
      </c>
      <c r="J25" s="31">
        <v>0</v>
      </c>
      <c r="K25" s="31">
        <f>I25-J25</f>
        <v>1962</v>
      </c>
      <c r="L25" s="32">
        <v>1</v>
      </c>
      <c r="M25" s="33">
        <f>I25*L25</f>
        <v>1962</v>
      </c>
    </row>
    <row r="26" ht="12.75" customHeight="1">
      <c r="B26" s="26" t="s">
        <v>37</v>
      </c>
      <c r="C26" s="27"/>
      <c r="D26" s="28" t="s">
        <v>38</v>
      </c>
      <c r="E26" s="29"/>
      <c r="F26" s="29"/>
      <c r="G26" s="30"/>
      <c r="H26" s="31" t="s">
        <v>17</v>
      </c>
      <c r="I26" s="31">
        <v>1962</v>
      </c>
      <c r="J26" s="31">
        <v>0</v>
      </c>
      <c r="K26" s="31">
        <f>I26-J26</f>
        <v>1962</v>
      </c>
      <c r="L26" s="32">
        <v>1</v>
      </c>
      <c r="M26" s="33">
        <f>I26*L26</f>
        <v>1962</v>
      </c>
    </row>
    <row r="27" ht="12.75" customHeight="1">
      <c r="B27" s="26" t="s">
        <v>39</v>
      </c>
      <c r="C27" s="27"/>
      <c r="D27" s="28" t="s">
        <v>40</v>
      </c>
      <c r="E27" s="29"/>
      <c r="F27" s="29"/>
      <c r="G27" s="30"/>
      <c r="H27" s="31" t="s">
        <v>17</v>
      </c>
      <c r="I27" s="31">
        <v>1</v>
      </c>
      <c r="J27" s="31">
        <v>0</v>
      </c>
      <c r="K27" s="31">
        <f>I27-J27</f>
        <v>1</v>
      </c>
      <c r="L27" s="32">
        <v>1</v>
      </c>
      <c r="M27" s="33">
        <f>I27*L27</f>
        <v>1</v>
      </c>
    </row>
    <row r="28" ht="12.75" customHeight="1">
      <c r="B28" s="34" t="s">
        <v>22</v>
      </c>
      <c r="C28" s="35"/>
      <c r="D28" s="35"/>
      <c r="E28" s="36"/>
      <c r="F28" s="36"/>
      <c r="G28" s="37"/>
      <c r="H28" s="38"/>
      <c r="I28" s="37"/>
      <c r="J28" s="37"/>
      <c r="K28" s="39"/>
      <c r="L28" s="39"/>
      <c r="M28" s="40">
        <f>SUM(M24:M27)</f>
        <v>5887</v>
      </c>
    </row>
    <row r="29" ht="12.7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ht="12.75" customHeight="1">
      <c r="B30" s="23" t="s">
        <v>41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</row>
    <row r="31" ht="12.75" customHeight="1">
      <c r="B31" s="26" t="s">
        <v>42</v>
      </c>
      <c r="C31" s="27"/>
      <c r="D31" s="28" t="s">
        <v>43</v>
      </c>
      <c r="E31" s="29"/>
      <c r="F31" s="29"/>
      <c r="G31" s="30"/>
      <c r="H31" s="31" t="s">
        <v>17</v>
      </c>
      <c r="I31" s="31">
        <v>1961</v>
      </c>
      <c r="J31" s="31">
        <v>2</v>
      </c>
      <c r="K31" s="31">
        <f>I31-J31</f>
        <v>1959</v>
      </c>
      <c r="L31" s="32">
        <v>1</v>
      </c>
      <c r="M31" s="33">
        <f>I31*L31</f>
        <v>1961</v>
      </c>
    </row>
    <row r="32" ht="12.75" customHeight="1">
      <c r="B32" s="26" t="s">
        <v>44</v>
      </c>
      <c r="C32" s="27"/>
      <c r="D32" s="28" t="s">
        <v>45</v>
      </c>
      <c r="E32" s="29"/>
      <c r="F32" s="29"/>
      <c r="G32" s="30"/>
      <c r="H32" s="31" t="s">
        <v>17</v>
      </c>
      <c r="I32" s="31">
        <v>1962</v>
      </c>
      <c r="J32" s="31">
        <v>1</v>
      </c>
      <c r="K32" s="31">
        <f>I32-J32</f>
        <v>1961</v>
      </c>
      <c r="L32" s="32">
        <v>1</v>
      </c>
      <c r="M32" s="33">
        <f>I32*L32</f>
        <v>1962</v>
      </c>
    </row>
    <row r="33" ht="12.75" customHeight="1">
      <c r="B33" s="26" t="s">
        <v>46</v>
      </c>
      <c r="C33" s="27"/>
      <c r="D33" s="28" t="s">
        <v>47</v>
      </c>
      <c r="E33" s="29"/>
      <c r="F33" s="29"/>
      <c r="G33" s="30"/>
      <c r="H33" s="31" t="s">
        <v>17</v>
      </c>
      <c r="I33" s="31">
        <v>1961</v>
      </c>
      <c r="J33" s="31">
        <v>1</v>
      </c>
      <c r="K33" s="31">
        <f>I33-J33</f>
        <v>1960</v>
      </c>
      <c r="L33" s="32">
        <v>1</v>
      </c>
      <c r="M33" s="33">
        <f>I33*L33</f>
        <v>1961</v>
      </c>
    </row>
    <row r="34" ht="12.75" customHeight="1">
      <c r="B34" s="34" t="s">
        <v>22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SUM(M31:M33)</f>
        <v>5884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48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49</v>
      </c>
      <c r="E37" s="29"/>
      <c r="F37" s="29"/>
      <c r="G37" s="30"/>
      <c r="H37" s="31" t="s">
        <v>17</v>
      </c>
      <c r="I37" s="31">
        <v>1</v>
      </c>
      <c r="J37" s="31">
        <v>0</v>
      </c>
      <c r="K37" s="31">
        <f>I37-J37</f>
        <v>1</v>
      </c>
      <c r="L37" s="32">
        <v>1</v>
      </c>
      <c r="M37" s="33">
        <f>I37*L37</f>
        <v>1</v>
      </c>
    </row>
    <row r="38" ht="12.75" customHeight="1">
      <c r="B38" s="34" t="s">
        <v>22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1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50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 t="s">
        <v>51</v>
      </c>
      <c r="C41" s="27"/>
      <c r="D41" s="28" t="s">
        <v>52</v>
      </c>
      <c r="E41" s="29"/>
      <c r="F41" s="29"/>
      <c r="G41" s="30"/>
      <c r="H41" s="31" t="s">
        <v>17</v>
      </c>
      <c r="I41" s="31">
        <v>2942</v>
      </c>
      <c r="J41" s="31">
        <v>3</v>
      </c>
      <c r="K41" s="31">
        <f>I41-J41</f>
        <v>2939</v>
      </c>
      <c r="L41" s="32">
        <v>2.3338000000000001</v>
      </c>
      <c r="M41" s="33">
        <f>I41*L41</f>
        <v>6866.0396000000001</v>
      </c>
    </row>
    <row r="42" ht="12.75" customHeight="1">
      <c r="B42" s="26" t="s">
        <v>53</v>
      </c>
      <c r="C42" s="27"/>
      <c r="D42" s="28" t="s">
        <v>54</v>
      </c>
      <c r="E42" s="29"/>
      <c r="F42" s="29"/>
      <c r="G42" s="30"/>
      <c r="H42" s="31" t="s">
        <v>17</v>
      </c>
      <c r="I42" s="31">
        <v>1962</v>
      </c>
      <c r="J42" s="31">
        <v>1</v>
      </c>
      <c r="K42" s="31">
        <f>I42-J42</f>
        <v>1961</v>
      </c>
      <c r="L42" s="32">
        <v>1</v>
      </c>
      <c r="M42" s="33">
        <f>I42*L42</f>
        <v>1962</v>
      </c>
    </row>
    <row r="43" ht="12.75" customHeight="1">
      <c r="B43" s="26" t="s">
        <v>55</v>
      </c>
      <c r="C43" s="27"/>
      <c r="D43" s="28" t="s">
        <v>56</v>
      </c>
      <c r="E43" s="29"/>
      <c r="F43" s="29"/>
      <c r="G43" s="30"/>
      <c r="H43" s="31" t="s">
        <v>17</v>
      </c>
      <c r="I43" s="31">
        <v>1962</v>
      </c>
      <c r="J43" s="31">
        <v>1</v>
      </c>
      <c r="K43" s="31">
        <f>I43-J43</f>
        <v>1961</v>
      </c>
      <c r="L43" s="32">
        <v>1</v>
      </c>
      <c r="M43" s="33">
        <f>I43*L43</f>
        <v>1962</v>
      </c>
    </row>
    <row r="44" ht="12.75" customHeight="1">
      <c r="B44" s="26" t="s">
        <v>57</v>
      </c>
      <c r="C44" s="27"/>
      <c r="D44" s="28" t="s">
        <v>58</v>
      </c>
      <c r="E44" s="29"/>
      <c r="F44" s="29"/>
      <c r="G44" s="30"/>
      <c r="H44" s="31" t="s">
        <v>17</v>
      </c>
      <c r="I44" s="31">
        <v>1962</v>
      </c>
      <c r="J44" s="31">
        <v>1</v>
      </c>
      <c r="K44" s="31">
        <f>I44-J44</f>
        <v>1961</v>
      </c>
      <c r="L44" s="32">
        <v>1</v>
      </c>
      <c r="M44" s="33">
        <f>I44*L44</f>
        <v>1962</v>
      </c>
    </row>
    <row r="45" ht="12.75" customHeight="1">
      <c r="B45" s="26" t="s">
        <v>59</v>
      </c>
      <c r="C45" s="27"/>
      <c r="D45" s="28" t="s">
        <v>60</v>
      </c>
      <c r="E45" s="29"/>
      <c r="F45" s="29"/>
      <c r="G45" s="30"/>
      <c r="H45" s="31" t="s">
        <v>17</v>
      </c>
      <c r="I45" s="31">
        <v>1962</v>
      </c>
      <c r="J45" s="31">
        <v>1</v>
      </c>
      <c r="K45" s="31">
        <f>I45-J45</f>
        <v>1961</v>
      </c>
      <c r="L45" s="32">
        <v>1</v>
      </c>
      <c r="M45" s="33">
        <f>I45*L45</f>
        <v>1962</v>
      </c>
    </row>
    <row r="46" ht="12.75" customHeight="1">
      <c r="B46" s="26" t="s">
        <v>61</v>
      </c>
      <c r="C46" s="27"/>
      <c r="D46" s="28" t="s">
        <v>62</v>
      </c>
      <c r="E46" s="29"/>
      <c r="F46" s="29"/>
      <c r="G46" s="30"/>
      <c r="H46" s="31" t="s">
        <v>17</v>
      </c>
      <c r="I46" s="31">
        <v>1962</v>
      </c>
      <c r="J46" s="31">
        <v>0</v>
      </c>
      <c r="K46" s="31">
        <f>I46-J46</f>
        <v>1962</v>
      </c>
      <c r="L46" s="32">
        <v>1</v>
      </c>
      <c r="M46" s="33">
        <f>I46*L46</f>
        <v>1962</v>
      </c>
    </row>
    <row r="47" ht="12.75" customHeight="1">
      <c r="B47" s="26" t="s">
        <v>63</v>
      </c>
      <c r="C47" s="27"/>
      <c r="D47" s="28" t="s">
        <v>64</v>
      </c>
      <c r="E47" s="29"/>
      <c r="F47" s="29"/>
      <c r="G47" s="30"/>
      <c r="H47" s="31" t="s">
        <v>17</v>
      </c>
      <c r="I47" s="31">
        <v>1962</v>
      </c>
      <c r="J47" s="31">
        <v>0</v>
      </c>
      <c r="K47" s="31">
        <f>I47-J47</f>
        <v>1962</v>
      </c>
      <c r="L47" s="32">
        <v>1</v>
      </c>
      <c r="M47" s="33">
        <f>I47*L47</f>
        <v>1962</v>
      </c>
    </row>
    <row r="48" ht="12.75" customHeight="1">
      <c r="B48" s="34" t="s">
        <v>22</v>
      </c>
      <c r="C48" s="35"/>
      <c r="D48" s="35"/>
      <c r="E48" s="36"/>
      <c r="F48" s="36"/>
      <c r="G48" s="37"/>
      <c r="H48" s="38"/>
      <c r="I48" s="37"/>
      <c r="J48" s="37"/>
      <c r="K48" s="39"/>
      <c r="L48" s="39"/>
      <c r="M48" s="40">
        <f>SUM(M41:M47)</f>
        <v>18638.0396</v>
      </c>
    </row>
    <row r="49" ht="12.75" customHeight="1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ht="12.75" customHeight="1">
      <c r="B50" s="23" t="s">
        <v>65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</row>
    <row r="51" ht="12.75" customHeight="1">
      <c r="B51" s="26" t="s">
        <v>66</v>
      </c>
      <c r="C51" s="27"/>
      <c r="D51" s="28" t="s">
        <v>67</v>
      </c>
      <c r="E51" s="29"/>
      <c r="F51" s="29"/>
      <c r="G51" s="30"/>
      <c r="H51" s="31" t="s">
        <v>17</v>
      </c>
      <c r="I51" s="31">
        <v>1961</v>
      </c>
      <c r="J51" s="31">
        <v>1</v>
      </c>
      <c r="K51" s="31">
        <f>I51-J51</f>
        <v>1960</v>
      </c>
      <c r="L51" s="32">
        <v>10</v>
      </c>
      <c r="M51" s="33">
        <f>I51*L51</f>
        <v>19610</v>
      </c>
    </row>
    <row r="52" ht="12.75" customHeight="1">
      <c r="B52" s="26" t="s">
        <v>68</v>
      </c>
      <c r="C52" s="27"/>
      <c r="D52" s="28" t="s">
        <v>69</v>
      </c>
      <c r="E52" s="29"/>
      <c r="F52" s="29"/>
      <c r="G52" s="30"/>
      <c r="H52" s="31" t="s">
        <v>17</v>
      </c>
      <c r="I52" s="31">
        <v>1957</v>
      </c>
      <c r="J52" s="31">
        <v>1</v>
      </c>
      <c r="K52" s="31">
        <f>I52-J52</f>
        <v>1956</v>
      </c>
      <c r="L52" s="32">
        <v>10</v>
      </c>
      <c r="M52" s="33">
        <f>I52*L52</f>
        <v>19570</v>
      </c>
    </row>
    <row r="53" ht="12.75" customHeight="1">
      <c r="B53" s="26" t="s">
        <v>70</v>
      </c>
      <c r="C53" s="27"/>
      <c r="D53" s="28" t="s">
        <v>71</v>
      </c>
      <c r="E53" s="29"/>
      <c r="F53" s="29"/>
      <c r="G53" s="30"/>
      <c r="H53" s="31" t="s">
        <v>17</v>
      </c>
      <c r="I53" s="31">
        <v>1959</v>
      </c>
      <c r="J53" s="31">
        <v>1</v>
      </c>
      <c r="K53" s="31">
        <f>I53-J53</f>
        <v>1958</v>
      </c>
      <c r="L53" s="32">
        <v>1</v>
      </c>
      <c r="M53" s="33">
        <f>I53*L53</f>
        <v>1959</v>
      </c>
    </row>
    <row r="54" ht="12.75" customHeight="1">
      <c r="B54" s="26" t="s">
        <v>72</v>
      </c>
      <c r="C54" s="27"/>
      <c r="D54" s="28" t="s">
        <v>73</v>
      </c>
      <c r="E54" s="29"/>
      <c r="F54" s="29"/>
      <c r="G54" s="30"/>
      <c r="H54" s="31" t="s">
        <v>17</v>
      </c>
      <c r="I54" s="31">
        <v>1962</v>
      </c>
      <c r="J54" s="31">
        <v>1</v>
      </c>
      <c r="K54" s="31">
        <f>I54-J54</f>
        <v>1961</v>
      </c>
      <c r="L54" s="32">
        <v>1</v>
      </c>
      <c r="M54" s="33">
        <f>I54*L54</f>
        <v>1962</v>
      </c>
    </row>
    <row r="55" ht="12.75" customHeight="1">
      <c r="B55" s="26" t="s">
        <v>74</v>
      </c>
      <c r="C55" s="27"/>
      <c r="D55" s="28" t="s">
        <v>75</v>
      </c>
      <c r="E55" s="29"/>
      <c r="F55" s="29"/>
      <c r="G55" s="30"/>
      <c r="H55" s="31" t="s">
        <v>17</v>
      </c>
      <c r="I55" s="31">
        <v>1</v>
      </c>
      <c r="J55" s="31">
        <v>0</v>
      </c>
      <c r="K55" s="31">
        <f>I55-J55</f>
        <v>1</v>
      </c>
      <c r="L55" s="32">
        <v>1</v>
      </c>
      <c r="M55" s="33">
        <f>I55*L55</f>
        <v>1</v>
      </c>
    </row>
    <row r="56" ht="12.75" customHeight="1">
      <c r="B56" s="26" t="s">
        <v>76</v>
      </c>
      <c r="C56" s="27"/>
      <c r="D56" s="28" t="s">
        <v>77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1</v>
      </c>
      <c r="M56" s="33">
        <f>I56*L56</f>
        <v>1</v>
      </c>
    </row>
    <row r="57" ht="12.75" customHeight="1">
      <c r="B57" s="26"/>
      <c r="C57" s="27"/>
      <c r="D57" s="28" t="s">
        <v>78</v>
      </c>
      <c r="E57" s="29"/>
      <c r="F57" s="29"/>
      <c r="G57" s="30"/>
      <c r="H57" s="31" t="s">
        <v>17</v>
      </c>
      <c r="I57" s="31">
        <v>1</v>
      </c>
      <c r="J57" s="31">
        <v>0</v>
      </c>
      <c r="K57" s="31">
        <f>I57-J57</f>
        <v>1</v>
      </c>
      <c r="L57" s="32">
        <v>1</v>
      </c>
      <c r="M57" s="33">
        <f>I57*L57</f>
        <v>1</v>
      </c>
    </row>
    <row r="58" ht="12.75" customHeight="1">
      <c r="B58" s="34" t="s">
        <v>22</v>
      </c>
      <c r="C58" s="35"/>
      <c r="D58" s="35"/>
      <c r="E58" s="36"/>
      <c r="F58" s="36"/>
      <c r="G58" s="37"/>
      <c r="H58" s="38"/>
      <c r="I58" s="37"/>
      <c r="J58" s="37"/>
      <c r="K58" s="39"/>
      <c r="L58" s="39"/>
      <c r="M58" s="40">
        <f>SUM(M51:M57)</f>
        <v>43104</v>
      </c>
    </row>
    <row r="59" ht="12.75" customHeight="1"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2"/>
    </row>
    <row r="60" ht="12.75" customHeight="1">
      <c r="B60" s="23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5"/>
    </row>
    <row r="61" ht="12.75" customHeight="1">
      <c r="B61" s="26" t="s">
        <v>80</v>
      </c>
      <c r="C61" s="27"/>
      <c r="D61" s="28" t="s">
        <v>81</v>
      </c>
      <c r="E61" s="29"/>
      <c r="F61" s="29"/>
      <c r="G61" s="30"/>
      <c r="H61" s="31" t="s">
        <v>17</v>
      </c>
      <c r="I61" s="31">
        <v>1960.5</v>
      </c>
      <c r="J61" s="31">
        <v>1</v>
      </c>
      <c r="K61" s="31">
        <f>I61-J61</f>
        <v>1959.5</v>
      </c>
      <c r="L61" s="32">
        <v>1</v>
      </c>
      <c r="M61" s="33">
        <f>I61*L61</f>
        <v>1960.5</v>
      </c>
    </row>
    <row r="62" ht="12.75" customHeight="1">
      <c r="B62" s="26" t="s">
        <v>82</v>
      </c>
      <c r="C62" s="27"/>
      <c r="D62" s="28" t="s">
        <v>83</v>
      </c>
      <c r="E62" s="29"/>
      <c r="F62" s="29"/>
      <c r="G62" s="30"/>
      <c r="H62" s="31" t="s">
        <v>17</v>
      </c>
      <c r="I62" s="31">
        <v>1962</v>
      </c>
      <c r="J62" s="31">
        <v>1</v>
      </c>
      <c r="K62" s="31">
        <f>I62-J62</f>
        <v>1961</v>
      </c>
      <c r="L62" s="32">
        <v>1</v>
      </c>
      <c r="M62" s="33">
        <f>I62*L62</f>
        <v>1962</v>
      </c>
    </row>
    <row r="63" ht="12.75" customHeight="1">
      <c r="B63" s="26" t="s">
        <v>84</v>
      </c>
      <c r="C63" s="27"/>
      <c r="D63" s="28" t="s">
        <v>85</v>
      </c>
      <c r="E63" s="29"/>
      <c r="F63" s="29"/>
      <c r="G63" s="30"/>
      <c r="H63" s="31" t="s">
        <v>17</v>
      </c>
      <c r="I63" s="31">
        <v>1962</v>
      </c>
      <c r="J63" s="31">
        <v>1</v>
      </c>
      <c r="K63" s="31">
        <f>I63-J63</f>
        <v>1961</v>
      </c>
      <c r="L63" s="32">
        <v>1</v>
      </c>
      <c r="M63" s="33">
        <f>I63*L63</f>
        <v>1962</v>
      </c>
    </row>
    <row r="64" ht="12.75" customHeight="1">
      <c r="B64" s="26" t="s">
        <v>86</v>
      </c>
      <c r="C64" s="27"/>
      <c r="D64" s="28" t="s">
        <v>87</v>
      </c>
      <c r="E64" s="29"/>
      <c r="F64" s="29"/>
      <c r="G64" s="30"/>
      <c r="H64" s="31" t="s">
        <v>17</v>
      </c>
      <c r="I64" s="31">
        <v>1962</v>
      </c>
      <c r="J64" s="31">
        <v>1</v>
      </c>
      <c r="K64" s="31">
        <f>I64-J64</f>
        <v>1961</v>
      </c>
      <c r="L64" s="32">
        <v>1</v>
      </c>
      <c r="M64" s="33">
        <f>I64*L64</f>
        <v>1962</v>
      </c>
    </row>
    <row r="65" ht="12.75" customHeight="1">
      <c r="B65" s="34" t="s">
        <v>22</v>
      </c>
      <c r="C65" s="35"/>
      <c r="D65" s="35"/>
      <c r="E65" s="36"/>
      <c r="F65" s="36"/>
      <c r="G65" s="37"/>
      <c r="H65" s="38"/>
      <c r="I65" s="37"/>
      <c r="J65" s="37"/>
      <c r="K65" s="39"/>
      <c r="L65" s="39"/>
      <c r="M65" s="40">
        <f>SUM(M61:M64)</f>
        <v>7846.5</v>
      </c>
    </row>
    <row r="66" ht="12.75" customHeight="1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2"/>
    </row>
    <row r="67" ht="12.75" customHeight="1">
      <c r="B67" s="23" t="s">
        <v>88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</row>
    <row r="68" ht="12.75" customHeight="1">
      <c r="B68" s="26" t="s">
        <v>89</v>
      </c>
      <c r="C68" s="27"/>
      <c r="D68" s="28" t="s">
        <v>90</v>
      </c>
      <c r="E68" s="29"/>
      <c r="F68" s="29"/>
      <c r="G68" s="30"/>
      <c r="H68" s="31" t="s">
        <v>17</v>
      </c>
      <c r="I68" s="31">
        <v>1961</v>
      </c>
      <c r="J68" s="31">
        <v>1</v>
      </c>
      <c r="K68" s="31">
        <f>I68-J68</f>
        <v>1960</v>
      </c>
      <c r="L68" s="32">
        <v>1</v>
      </c>
      <c r="M68" s="33">
        <f>I68*L68</f>
        <v>1961</v>
      </c>
    </row>
    <row r="69" ht="12.75" customHeight="1">
      <c r="B69" s="26" t="s">
        <v>91</v>
      </c>
      <c r="C69" s="27"/>
      <c r="D69" s="28" t="s">
        <v>92</v>
      </c>
      <c r="E69" s="29"/>
      <c r="F69" s="29"/>
      <c r="G69" s="30"/>
      <c r="H69" s="31" t="s">
        <v>17</v>
      </c>
      <c r="I69" s="31">
        <v>1962</v>
      </c>
      <c r="J69" s="31">
        <v>1</v>
      </c>
      <c r="K69" s="31">
        <f>I69-J69</f>
        <v>1961</v>
      </c>
      <c r="L69" s="32">
        <v>1</v>
      </c>
      <c r="M69" s="33">
        <f>I69*L69</f>
        <v>1962</v>
      </c>
    </row>
    <row r="70" ht="12.75" customHeight="1">
      <c r="B70" s="26"/>
      <c r="C70" s="27"/>
      <c r="D70" s="28" t="s">
        <v>93</v>
      </c>
      <c r="E70" s="29"/>
      <c r="F70" s="29"/>
      <c r="G70" s="30"/>
      <c r="H70" s="31" t="s">
        <v>17</v>
      </c>
      <c r="I70" s="31">
        <v>699</v>
      </c>
      <c r="J70" s="31">
        <v>0</v>
      </c>
      <c r="K70" s="31">
        <f>I70-J70</f>
        <v>699</v>
      </c>
      <c r="L70" s="32">
        <v>50</v>
      </c>
      <c r="M70" s="33">
        <f>I70*L70</f>
        <v>34950</v>
      </c>
    </row>
    <row r="71" ht="12.75" customHeight="1">
      <c r="B71" s="34" t="s">
        <v>22</v>
      </c>
      <c r="C71" s="35"/>
      <c r="D71" s="35"/>
      <c r="E71" s="36"/>
      <c r="F71" s="36"/>
      <c r="G71" s="37"/>
      <c r="H71" s="38"/>
      <c r="I71" s="37"/>
      <c r="J71" s="37"/>
      <c r="K71" s="39"/>
      <c r="L71" s="39"/>
      <c r="M71" s="40">
        <f>SUM(M68:M70)</f>
        <v>38873</v>
      </c>
    </row>
    <row r="72" ht="12.75" customHeight="1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2"/>
    </row>
    <row r="73" ht="12.75" customHeight="1">
      <c r="B73" s="23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5"/>
    </row>
    <row r="74" ht="12.75" customHeight="1">
      <c r="B74" s="26" t="s">
        <v>95</v>
      </c>
      <c r="C74" s="27"/>
      <c r="D74" s="28" t="s">
        <v>96</v>
      </c>
      <c r="E74" s="29"/>
      <c r="F74" s="29"/>
      <c r="G74" s="30"/>
      <c r="H74" s="31" t="s">
        <v>17</v>
      </c>
      <c r="I74" s="31">
        <v>1962</v>
      </c>
      <c r="J74" s="31">
        <v>1</v>
      </c>
      <c r="K74" s="31">
        <f>I74-J74</f>
        <v>1961</v>
      </c>
      <c r="L74" s="32">
        <v>1</v>
      </c>
      <c r="M74" s="33">
        <f>I74*L74</f>
        <v>1962</v>
      </c>
    </row>
    <row r="75" ht="12.75" customHeight="1">
      <c r="B75" s="26" t="s">
        <v>97</v>
      </c>
      <c r="C75" s="27"/>
      <c r="D75" s="28" t="s">
        <v>98</v>
      </c>
      <c r="E75" s="29"/>
      <c r="F75" s="29"/>
      <c r="G75" s="30"/>
      <c r="H75" s="31" t="s">
        <v>17</v>
      </c>
      <c r="I75" s="31">
        <v>1962</v>
      </c>
      <c r="J75" s="31">
        <v>1</v>
      </c>
      <c r="K75" s="31">
        <f>I75-J75</f>
        <v>1961</v>
      </c>
      <c r="L75" s="32">
        <v>1</v>
      </c>
      <c r="M75" s="33">
        <f>I75*L75</f>
        <v>1962</v>
      </c>
    </row>
    <row r="76" ht="12.75" customHeight="1">
      <c r="B76" s="26" t="s">
        <v>99</v>
      </c>
      <c r="C76" s="27"/>
      <c r="D76" s="28" t="s">
        <v>100</v>
      </c>
      <c r="E76" s="29"/>
      <c r="F76" s="29"/>
      <c r="G76" s="30"/>
      <c r="H76" s="31" t="s">
        <v>17</v>
      </c>
      <c r="I76" s="31">
        <v>1962</v>
      </c>
      <c r="J76" s="31">
        <v>1</v>
      </c>
      <c r="K76" s="31">
        <f>I76-J76</f>
        <v>1961</v>
      </c>
      <c r="L76" s="32">
        <v>1</v>
      </c>
      <c r="M76" s="33">
        <f>I76*L76</f>
        <v>1962</v>
      </c>
    </row>
    <row r="77" ht="12.75" customHeight="1">
      <c r="B77" s="26" t="s">
        <v>101</v>
      </c>
      <c r="C77" s="27"/>
      <c r="D77" s="28" t="s">
        <v>102</v>
      </c>
      <c r="E77" s="29"/>
      <c r="F77" s="29"/>
      <c r="G77" s="30"/>
      <c r="H77" s="31" t="s">
        <v>17</v>
      </c>
      <c r="I77" s="31">
        <v>1</v>
      </c>
      <c r="J77" s="31">
        <v>0</v>
      </c>
      <c r="K77" s="31">
        <f>I77-J77</f>
        <v>1</v>
      </c>
      <c r="L77" s="32">
        <v>1</v>
      </c>
      <c r="M77" s="33">
        <f>I77*L77</f>
        <v>1</v>
      </c>
    </row>
    <row r="78" ht="12.75" customHeight="1">
      <c r="B78" s="34" t="s">
        <v>22</v>
      </c>
      <c r="C78" s="35"/>
      <c r="D78" s="35"/>
      <c r="E78" s="36"/>
      <c r="F78" s="36"/>
      <c r="G78" s="37"/>
      <c r="H78" s="38"/>
      <c r="I78" s="37"/>
      <c r="J78" s="37"/>
      <c r="K78" s="39"/>
      <c r="L78" s="39"/>
      <c r="M78" s="40">
        <f>SUM(M74:M77)</f>
        <v>5887</v>
      </c>
    </row>
    <row r="79" ht="12.75" customHeight="1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</row>
    <row r="80" ht="12.75" customHeight="1">
      <c r="B80" s="23" t="s">
        <v>103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5"/>
    </row>
    <row r="81" ht="12.75" customHeight="1">
      <c r="B81" s="26" t="s">
        <v>104</v>
      </c>
      <c r="C81" s="27"/>
      <c r="D81" s="28" t="s">
        <v>105</v>
      </c>
      <c r="E81" s="29"/>
      <c r="F81" s="29"/>
      <c r="G81" s="30"/>
      <c r="H81" s="31" t="s">
        <v>17</v>
      </c>
      <c r="I81" s="31">
        <v>1962</v>
      </c>
      <c r="J81" s="31">
        <v>2</v>
      </c>
      <c r="K81" s="31">
        <f>I81-J81</f>
        <v>1960</v>
      </c>
      <c r="L81" s="32">
        <v>1</v>
      </c>
      <c r="M81" s="33">
        <f>I81*L81</f>
        <v>1962</v>
      </c>
    </row>
    <row r="82" ht="12.75" customHeight="1">
      <c r="B82" s="26" t="s">
        <v>106</v>
      </c>
      <c r="C82" s="27"/>
      <c r="D82" s="28" t="s">
        <v>107</v>
      </c>
      <c r="E82" s="29"/>
      <c r="F82" s="29"/>
      <c r="G82" s="30"/>
      <c r="H82" s="31" t="s">
        <v>17</v>
      </c>
      <c r="I82" s="31">
        <v>1962</v>
      </c>
      <c r="J82" s="31">
        <v>1</v>
      </c>
      <c r="K82" s="31">
        <f>I82-J82</f>
        <v>1961</v>
      </c>
      <c r="L82" s="32">
        <v>11</v>
      </c>
      <c r="M82" s="33">
        <f>I82*L82</f>
        <v>21582</v>
      </c>
    </row>
    <row r="83" ht="12.75" customHeight="1">
      <c r="B83" s="26" t="s">
        <v>108</v>
      </c>
      <c r="C83" s="27"/>
      <c r="D83" s="28" t="s">
        <v>109</v>
      </c>
      <c r="E83" s="29"/>
      <c r="F83" s="29"/>
      <c r="G83" s="30"/>
      <c r="H83" s="31" t="s">
        <v>17</v>
      </c>
      <c r="I83" s="31">
        <v>1962</v>
      </c>
      <c r="J83" s="31">
        <v>1</v>
      </c>
      <c r="K83" s="31">
        <f>I83-J83</f>
        <v>1961</v>
      </c>
      <c r="L83" s="32">
        <v>1</v>
      </c>
      <c r="M83" s="33">
        <f>I83*L83</f>
        <v>1962</v>
      </c>
    </row>
    <row r="84" ht="12.75" customHeight="1">
      <c r="B84" s="26" t="s">
        <v>110</v>
      </c>
      <c r="C84" s="27"/>
      <c r="D84" s="28" t="s">
        <v>111</v>
      </c>
      <c r="E84" s="29"/>
      <c r="F84" s="29"/>
      <c r="G84" s="30"/>
      <c r="H84" s="31" t="s">
        <v>17</v>
      </c>
      <c r="I84" s="31">
        <v>1962</v>
      </c>
      <c r="J84" s="31">
        <v>0</v>
      </c>
      <c r="K84" s="31">
        <f>I84-J84</f>
        <v>1962</v>
      </c>
      <c r="L84" s="32">
        <v>1</v>
      </c>
      <c r="M84" s="33">
        <f>I84*L84</f>
        <v>1962</v>
      </c>
    </row>
    <row r="85" ht="12.75" customHeight="1">
      <c r="B85" s="26" t="s">
        <v>112</v>
      </c>
      <c r="C85" s="27"/>
      <c r="D85" s="28" t="s">
        <v>113</v>
      </c>
      <c r="E85" s="29"/>
      <c r="F85" s="29"/>
      <c r="G85" s="30"/>
      <c r="H85" s="31" t="s">
        <v>17</v>
      </c>
      <c r="I85" s="31">
        <v>1962</v>
      </c>
      <c r="J85" s="31">
        <v>0</v>
      </c>
      <c r="K85" s="31">
        <f>I85-J85</f>
        <v>1962</v>
      </c>
      <c r="L85" s="32">
        <v>1</v>
      </c>
      <c r="M85" s="33">
        <f>I85*L85</f>
        <v>1962</v>
      </c>
    </row>
    <row r="86" ht="12.75" customHeight="1">
      <c r="B86" s="26" t="s">
        <v>114</v>
      </c>
      <c r="C86" s="27"/>
      <c r="D86" s="28" t="s">
        <v>115</v>
      </c>
      <c r="E86" s="29"/>
      <c r="F86" s="29"/>
      <c r="G86" s="30"/>
      <c r="H86" s="31" t="s">
        <v>17</v>
      </c>
      <c r="I86" s="31">
        <v>1962</v>
      </c>
      <c r="J86" s="31">
        <v>0</v>
      </c>
      <c r="K86" s="31">
        <f>I86-J86</f>
        <v>1962</v>
      </c>
      <c r="L86" s="32">
        <v>1</v>
      </c>
      <c r="M86" s="33">
        <f>I86*L86</f>
        <v>1962</v>
      </c>
    </row>
    <row r="87" ht="12.75" customHeight="1">
      <c r="B87" s="34" t="s">
        <v>22</v>
      </c>
      <c r="C87" s="35"/>
      <c r="D87" s="35"/>
      <c r="E87" s="36"/>
      <c r="F87" s="36"/>
      <c r="G87" s="37"/>
      <c r="H87" s="38"/>
      <c r="I87" s="37"/>
      <c r="J87" s="37"/>
      <c r="K87" s="39"/>
      <c r="L87" s="39"/>
      <c r="M87" s="40">
        <f>SUM(M81:M86)</f>
        <v>31392</v>
      </c>
    </row>
    <row r="88" ht="12.75" customHeight="1"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2"/>
    </row>
    <row r="89" ht="12.75" customHeight="1">
      <c r="B89" s="23" t="s">
        <v>116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5"/>
    </row>
    <row r="90" ht="12.75" customHeight="1">
      <c r="B90" s="26" t="s">
        <v>117</v>
      </c>
      <c r="C90" s="27"/>
      <c r="D90" s="28" t="s">
        <v>118</v>
      </c>
      <c r="E90" s="29"/>
      <c r="F90" s="29"/>
      <c r="G90" s="30"/>
      <c r="H90" s="31" t="s">
        <v>17</v>
      </c>
      <c r="I90" s="31">
        <v>1962</v>
      </c>
      <c r="J90" s="31">
        <v>1</v>
      </c>
      <c r="K90" s="31">
        <f>I90-J90</f>
        <v>1961</v>
      </c>
      <c r="L90" s="32">
        <v>1</v>
      </c>
      <c r="M90" s="33">
        <f>I90*L90</f>
        <v>1962</v>
      </c>
    </row>
    <row r="91" ht="12.75" customHeight="1">
      <c r="B91" s="26" t="s">
        <v>119</v>
      </c>
      <c r="C91" s="27"/>
      <c r="D91" s="28" t="s">
        <v>120</v>
      </c>
      <c r="E91" s="29"/>
      <c r="F91" s="29"/>
      <c r="G91" s="30"/>
      <c r="H91" s="31" t="s">
        <v>17</v>
      </c>
      <c r="I91" s="31">
        <v>1962</v>
      </c>
      <c r="J91" s="31">
        <v>1</v>
      </c>
      <c r="K91" s="31">
        <f>I91-J91</f>
        <v>1961</v>
      </c>
      <c r="L91" s="32">
        <v>1</v>
      </c>
      <c r="M91" s="33">
        <f>I91*L91</f>
        <v>1962</v>
      </c>
    </row>
    <row r="92" ht="12.75" customHeight="1">
      <c r="B92" s="26" t="s">
        <v>121</v>
      </c>
      <c r="C92" s="27"/>
      <c r="D92" s="28" t="s">
        <v>122</v>
      </c>
      <c r="E92" s="29"/>
      <c r="F92" s="29"/>
      <c r="G92" s="30"/>
      <c r="H92" s="31" t="s">
        <v>17</v>
      </c>
      <c r="I92" s="31">
        <v>1962</v>
      </c>
      <c r="J92" s="31">
        <v>0</v>
      </c>
      <c r="K92" s="31">
        <f>I92-J92</f>
        <v>1962</v>
      </c>
      <c r="L92" s="32">
        <v>1</v>
      </c>
      <c r="M92" s="33">
        <f>I92*L92</f>
        <v>1962</v>
      </c>
    </row>
    <row r="93" ht="12.75" customHeight="1">
      <c r="B93" s="26" t="s">
        <v>123</v>
      </c>
      <c r="C93" s="27"/>
      <c r="D93" s="28" t="s">
        <v>124</v>
      </c>
      <c r="E93" s="29"/>
      <c r="F93" s="29"/>
      <c r="G93" s="30"/>
      <c r="H93" s="31" t="s">
        <v>17</v>
      </c>
      <c r="I93" s="31">
        <v>1962</v>
      </c>
      <c r="J93" s="31">
        <v>1</v>
      </c>
      <c r="K93" s="31">
        <f>I93-J93</f>
        <v>1961</v>
      </c>
      <c r="L93" s="32">
        <v>1</v>
      </c>
      <c r="M93" s="33">
        <f>I93*L93</f>
        <v>1962</v>
      </c>
    </row>
    <row r="94" ht="12.75" customHeight="1">
      <c r="B94" s="26" t="s">
        <v>125</v>
      </c>
      <c r="C94" s="27"/>
      <c r="D94" s="28" t="s">
        <v>126</v>
      </c>
      <c r="E94" s="29"/>
      <c r="F94" s="29"/>
      <c r="G94" s="30"/>
      <c r="H94" s="31" t="s">
        <v>17</v>
      </c>
      <c r="I94" s="31">
        <v>1962</v>
      </c>
      <c r="J94" s="31">
        <v>0</v>
      </c>
      <c r="K94" s="31">
        <f>I94-J94</f>
        <v>1962</v>
      </c>
      <c r="L94" s="32">
        <v>1</v>
      </c>
      <c r="M94" s="33">
        <f>I94*L94</f>
        <v>1962</v>
      </c>
    </row>
    <row r="95" ht="12.75" customHeight="1">
      <c r="B95" s="26" t="s">
        <v>127</v>
      </c>
      <c r="C95" s="27"/>
      <c r="D95" s="28" t="s">
        <v>128</v>
      </c>
      <c r="E95" s="29"/>
      <c r="F95" s="29"/>
      <c r="G95" s="30"/>
      <c r="H95" s="31" t="s">
        <v>17</v>
      </c>
      <c r="I95" s="31">
        <v>1962</v>
      </c>
      <c r="J95" s="31">
        <v>1</v>
      </c>
      <c r="K95" s="31">
        <f>I95-J95</f>
        <v>1961</v>
      </c>
      <c r="L95" s="32">
        <v>1</v>
      </c>
      <c r="M95" s="33">
        <f>I95*L95</f>
        <v>1962</v>
      </c>
    </row>
    <row r="96" ht="12.75" customHeight="1">
      <c r="B96" s="26" t="s">
        <v>129</v>
      </c>
      <c r="C96" s="27"/>
      <c r="D96" s="28" t="s">
        <v>130</v>
      </c>
      <c r="E96" s="29"/>
      <c r="F96" s="29"/>
      <c r="G96" s="30"/>
      <c r="H96" s="31" t="s">
        <v>17</v>
      </c>
      <c r="I96" s="31">
        <v>1962</v>
      </c>
      <c r="J96" s="31">
        <v>1</v>
      </c>
      <c r="K96" s="31">
        <f>I96-J96</f>
        <v>1961</v>
      </c>
      <c r="L96" s="32">
        <v>1</v>
      </c>
      <c r="M96" s="33">
        <f>I96*L96</f>
        <v>1962</v>
      </c>
    </row>
    <row r="97" ht="12.75" customHeight="1">
      <c r="B97" s="34" t="s">
        <v>22</v>
      </c>
      <c r="C97" s="35"/>
      <c r="D97" s="35"/>
      <c r="E97" s="36"/>
      <c r="F97" s="36"/>
      <c r="G97" s="37"/>
      <c r="H97" s="38"/>
      <c r="I97" s="37"/>
      <c r="J97" s="37"/>
      <c r="K97" s="39"/>
      <c r="L97" s="39"/>
      <c r="M97" s="40">
        <f>SUM(M90:M96)</f>
        <v>13734</v>
      </c>
    </row>
    <row r="98" ht="12.75" customHeight="1"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2"/>
    </row>
    <row r="99" ht="12.75" customHeight="1">
      <c r="B99" s="23" t="s">
        <v>131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5"/>
    </row>
    <row r="100" ht="12.75" customHeight="1">
      <c r="B100" s="26" t="s">
        <v>132</v>
      </c>
      <c r="C100" s="27"/>
      <c r="D100" s="28" t="s">
        <v>133</v>
      </c>
      <c r="E100" s="29"/>
      <c r="F100" s="29"/>
      <c r="G100" s="30"/>
      <c r="H100" s="31" t="s">
        <v>17</v>
      </c>
      <c r="I100" s="31">
        <v>1</v>
      </c>
      <c r="J100" s="31">
        <v>1</v>
      </c>
      <c r="K100" s="31">
        <f>I100-J100</f>
        <v>0</v>
      </c>
      <c r="L100" s="32">
        <v>10</v>
      </c>
      <c r="M100" s="33">
        <f>I100*L100</f>
        <v>10</v>
      </c>
    </row>
    <row r="101" ht="12.75" customHeight="1">
      <c r="B101" s="34" t="s">
        <v>22</v>
      </c>
      <c r="C101" s="35"/>
      <c r="D101" s="35"/>
      <c r="E101" s="36"/>
      <c r="F101" s="36"/>
      <c r="G101" s="37"/>
      <c r="H101" s="38"/>
      <c r="I101" s="37"/>
      <c r="J101" s="37"/>
      <c r="K101" s="39"/>
      <c r="L101" s="39"/>
      <c r="M101" s="40">
        <f>SUM(M100)</f>
        <v>10</v>
      </c>
    </row>
    <row r="102" ht="12.75" customHeight="1"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2"/>
    </row>
    <row r="103" ht="12.75" customHeight="1">
      <c r="B103" s="23" t="s">
        <v>134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5"/>
    </row>
    <row r="104" ht="12.75" customHeight="1">
      <c r="B104" s="26" t="s">
        <v>135</v>
      </c>
      <c r="C104" s="27"/>
      <c r="D104" s="28" t="s">
        <v>136</v>
      </c>
      <c r="E104" s="29"/>
      <c r="F104" s="29"/>
      <c r="G104" s="30"/>
      <c r="H104" s="31" t="s">
        <v>17</v>
      </c>
      <c r="I104" s="31">
        <v>1</v>
      </c>
      <c r="J104" s="31">
        <v>0</v>
      </c>
      <c r="K104" s="31">
        <f>I104-J104</f>
        <v>1</v>
      </c>
      <c r="L104" s="32">
        <v>1</v>
      </c>
      <c r="M104" s="33">
        <f>I104*L104</f>
        <v>1</v>
      </c>
    </row>
    <row r="105" ht="12.75" customHeight="1">
      <c r="B105" s="34" t="s">
        <v>22</v>
      </c>
      <c r="C105" s="35"/>
      <c r="D105" s="35"/>
      <c r="E105" s="36"/>
      <c r="F105" s="36"/>
      <c r="G105" s="37"/>
      <c r="H105" s="38"/>
      <c r="I105" s="37"/>
      <c r="J105" s="37"/>
      <c r="K105" s="39"/>
      <c r="L105" s="39"/>
      <c r="M105" s="40">
        <f>SUM(M104)</f>
        <v>1</v>
      </c>
    </row>
    <row r="106" ht="12.75" customHeight="1"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2"/>
    </row>
    <row r="107" ht="12.75" customHeight="1">
      <c r="B107" s="23" t="s">
        <v>137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5"/>
    </row>
    <row r="108" ht="12.75" customHeight="1">
      <c r="B108" s="26"/>
      <c r="C108" s="27"/>
      <c r="D108" s="28" t="s">
        <v>138</v>
      </c>
      <c r="E108" s="29"/>
      <c r="F108" s="29"/>
      <c r="G108" s="30"/>
      <c r="H108" s="31" t="s">
        <v>139</v>
      </c>
      <c r="I108" s="31">
        <v>85</v>
      </c>
      <c r="J108" s="31">
        <v>1</v>
      </c>
      <c r="K108" s="31">
        <f>I108-J108</f>
        <v>84</v>
      </c>
      <c r="L108" s="32">
        <v>22.823499999999999</v>
      </c>
      <c r="M108" s="33">
        <f>I108*L108</f>
        <v>1939.9975</v>
      </c>
    </row>
    <row r="109" ht="12.75" customHeight="1">
      <c r="B109" s="26"/>
      <c r="C109" s="27"/>
      <c r="D109" s="28" t="s">
        <v>140</v>
      </c>
      <c r="E109" s="29"/>
      <c r="F109" s="29"/>
      <c r="G109" s="30"/>
      <c r="H109" s="31" t="s">
        <v>139</v>
      </c>
      <c r="I109" s="31">
        <v>1</v>
      </c>
      <c r="J109" s="31">
        <v>0</v>
      </c>
      <c r="K109" s="31">
        <f>I109-J109</f>
        <v>1</v>
      </c>
      <c r="L109" s="32">
        <v>1</v>
      </c>
      <c r="M109" s="33">
        <f>I109*L109</f>
        <v>1</v>
      </c>
    </row>
    <row r="110" ht="12.75" customHeight="1">
      <c r="B110" s="34" t="s">
        <v>22</v>
      </c>
      <c r="C110" s="35"/>
      <c r="D110" s="35"/>
      <c r="E110" s="36"/>
      <c r="F110" s="36"/>
      <c r="G110" s="37"/>
      <c r="H110" s="38"/>
      <c r="I110" s="37"/>
      <c r="J110" s="37"/>
      <c r="K110" s="39"/>
      <c r="L110" s="39"/>
      <c r="M110" s="40">
        <f>SUM(M108:M109)</f>
        <v>1940.9975</v>
      </c>
    </row>
    <row r="111" ht="12.75" customHeight="1"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2"/>
    </row>
    <row r="112" ht="12.75" customHeight="1">
      <c r="B112" s="23" t="s">
        <v>141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5"/>
    </row>
    <row r="113" ht="12.75" customHeight="1">
      <c r="B113" s="26"/>
      <c r="C113" s="27"/>
      <c r="D113" s="28" t="s">
        <v>142</v>
      </c>
      <c r="E113" s="29"/>
      <c r="F113" s="29"/>
      <c r="G113" s="30"/>
      <c r="H113" s="31" t="s">
        <v>17</v>
      </c>
      <c r="I113" s="31">
        <v>1</v>
      </c>
      <c r="J113" s="31">
        <v>1</v>
      </c>
      <c r="K113" s="31">
        <f>I113-J113</f>
        <v>0</v>
      </c>
      <c r="L113" s="32">
        <v>1</v>
      </c>
      <c r="M113" s="33">
        <f>I113*L113</f>
        <v>1</v>
      </c>
    </row>
    <row r="114" ht="12.75" customHeight="1">
      <c r="B114" s="26"/>
      <c r="C114" s="27"/>
      <c r="D114" s="28" t="s">
        <v>143</v>
      </c>
      <c r="E114" s="29"/>
      <c r="F114" s="29"/>
      <c r="G114" s="30"/>
      <c r="H114" s="31" t="s">
        <v>17</v>
      </c>
      <c r="I114" s="31">
        <v>1</v>
      </c>
      <c r="J114" s="31">
        <v>0</v>
      </c>
      <c r="K114" s="31">
        <f>I114-J114</f>
        <v>1</v>
      </c>
      <c r="L114" s="32">
        <v>1</v>
      </c>
      <c r="M114" s="33">
        <f>I114*L114</f>
        <v>1</v>
      </c>
    </row>
    <row r="115" ht="12.75" customHeight="1">
      <c r="B115" s="26"/>
      <c r="C115" s="27"/>
      <c r="D115" s="28" t="s">
        <v>144</v>
      </c>
      <c r="E115" s="29"/>
      <c r="F115" s="29"/>
      <c r="G115" s="30"/>
      <c r="H115" s="31" t="s">
        <v>17</v>
      </c>
      <c r="I115" s="31">
        <v>1</v>
      </c>
      <c r="J115" s="31">
        <v>0</v>
      </c>
      <c r="K115" s="31">
        <f>I115-J115</f>
        <v>1</v>
      </c>
      <c r="L115" s="32">
        <v>1</v>
      </c>
      <c r="M115" s="33">
        <f>I115*L115</f>
        <v>1</v>
      </c>
    </row>
    <row r="116" ht="12.75" customHeight="1">
      <c r="B116" s="26"/>
      <c r="C116" s="27"/>
      <c r="D116" s="28" t="s">
        <v>145</v>
      </c>
      <c r="E116" s="29"/>
      <c r="F116" s="29"/>
      <c r="G116" s="30"/>
      <c r="H116" s="31" t="s">
        <v>17</v>
      </c>
      <c r="I116" s="31">
        <v>1</v>
      </c>
      <c r="J116" s="31">
        <v>0</v>
      </c>
      <c r="K116" s="31">
        <f>I116-J116</f>
        <v>1</v>
      </c>
      <c r="L116" s="32">
        <v>1</v>
      </c>
      <c r="M116" s="33">
        <f>I116*L116</f>
        <v>1</v>
      </c>
    </row>
    <row r="117" ht="12.75" customHeight="1">
      <c r="B117" s="26"/>
      <c r="C117" s="27"/>
      <c r="D117" s="28" t="s">
        <v>146</v>
      </c>
      <c r="E117" s="29"/>
      <c r="F117" s="29"/>
      <c r="G117" s="30"/>
      <c r="H117" s="31" t="s">
        <v>17</v>
      </c>
      <c r="I117" s="31">
        <v>1</v>
      </c>
      <c r="J117" s="31">
        <v>0</v>
      </c>
      <c r="K117" s="31">
        <f>I117-J117</f>
        <v>1</v>
      </c>
      <c r="L117" s="32">
        <v>10</v>
      </c>
      <c r="M117" s="33">
        <f>I117*L117</f>
        <v>10</v>
      </c>
    </row>
    <row r="118" ht="12.75" customHeight="1">
      <c r="B118" s="26"/>
      <c r="C118" s="27"/>
      <c r="D118" s="28" t="s">
        <v>147</v>
      </c>
      <c r="E118" s="29"/>
      <c r="F118" s="29"/>
      <c r="G118" s="30"/>
      <c r="H118" s="31" t="s">
        <v>17</v>
      </c>
      <c r="I118" s="31">
        <v>1</v>
      </c>
      <c r="J118" s="31">
        <v>0</v>
      </c>
      <c r="K118" s="31">
        <f>I118-J118</f>
        <v>1</v>
      </c>
      <c r="L118" s="32">
        <v>1</v>
      </c>
      <c r="M118" s="33">
        <f>I118*L118</f>
        <v>1</v>
      </c>
    </row>
    <row r="119" ht="12.75" customHeight="1">
      <c r="B119" s="26"/>
      <c r="C119" s="27"/>
      <c r="D119" s="28" t="s">
        <v>148</v>
      </c>
      <c r="E119" s="29"/>
      <c r="F119" s="29"/>
      <c r="G119" s="30"/>
      <c r="H119" s="31" t="s">
        <v>17</v>
      </c>
      <c r="I119" s="31">
        <v>1</v>
      </c>
      <c r="J119" s="31">
        <v>0</v>
      </c>
      <c r="K119" s="31">
        <f>I119-J119</f>
        <v>1</v>
      </c>
      <c r="L119" s="32">
        <v>10</v>
      </c>
      <c r="M119" s="33">
        <f>I119*L119</f>
        <v>10</v>
      </c>
    </row>
    <row r="120" ht="12.75" customHeight="1">
      <c r="B120" s="34" t="s">
        <v>22</v>
      </c>
      <c r="C120" s="35"/>
      <c r="D120" s="35"/>
      <c r="E120" s="36"/>
      <c r="F120" s="36"/>
      <c r="G120" s="37"/>
      <c r="H120" s="38"/>
      <c r="I120" s="37"/>
      <c r="J120" s="37"/>
      <c r="K120" s="39"/>
      <c r="L120" s="39"/>
      <c r="M120" s="40">
        <f>SUM(M113:M119)</f>
        <v>25</v>
      </c>
    </row>
    <row r="121" ht="12.75" customHeight="1"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2"/>
    </row>
    <row r="122" ht="12.75" customHeight="1">
      <c r="B122" s="23" t="s">
        <v>149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5"/>
    </row>
    <row r="123" ht="12.75" customHeight="1">
      <c r="B123" s="26"/>
      <c r="C123" s="27"/>
      <c r="D123" s="28" t="s">
        <v>150</v>
      </c>
      <c r="E123" s="29"/>
      <c r="F123" s="29"/>
      <c r="G123" s="30"/>
      <c r="H123" s="31" t="s">
        <v>17</v>
      </c>
      <c r="I123" s="31">
        <v>1</v>
      </c>
      <c r="J123" s="31">
        <v>1</v>
      </c>
      <c r="K123" s="31">
        <f>I123-J123</f>
        <v>0</v>
      </c>
      <c r="L123" s="32">
        <v>0</v>
      </c>
      <c r="M123" s="33">
        <f>I123*L123</f>
        <v>0</v>
      </c>
    </row>
    <row r="124" ht="12.75" customHeight="1">
      <c r="B124" s="34" t="s">
        <v>22</v>
      </c>
      <c r="C124" s="35"/>
      <c r="D124" s="35"/>
      <c r="E124" s="36"/>
      <c r="F124" s="36"/>
      <c r="G124" s="37"/>
      <c r="H124" s="38"/>
      <c r="I124" s="37"/>
      <c r="J124" s="37"/>
      <c r="K124" s="39"/>
      <c r="L124" s="39"/>
      <c r="M124" s="40">
        <f>SUM(M123)</f>
        <v>0</v>
      </c>
    </row>
    <row r="125" ht="12.75" customHeight="1"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2"/>
    </row>
    <row r="126" ht="12.75" customHeight="1">
      <c r="B126" s="23" t="s">
        <v>151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</row>
    <row r="127" ht="12.75" customHeight="1">
      <c r="B127" s="26"/>
      <c r="C127" s="27"/>
      <c r="D127" s="28" t="s">
        <v>152</v>
      </c>
      <c r="E127" s="29"/>
      <c r="F127" s="29"/>
      <c r="G127" s="30"/>
      <c r="H127" s="31" t="s">
        <v>17</v>
      </c>
      <c r="I127" s="31">
        <v>1</v>
      </c>
      <c r="J127" s="31">
        <v>0</v>
      </c>
      <c r="K127" s="31">
        <f>I127-J127</f>
        <v>1</v>
      </c>
      <c r="L127" s="32">
        <v>0</v>
      </c>
      <c r="M127" s="33">
        <f>I127*L127</f>
        <v>0</v>
      </c>
    </row>
    <row r="128" ht="12.75" customHeight="1">
      <c r="B128" s="26"/>
      <c r="C128" s="27"/>
      <c r="D128" s="28" t="s">
        <v>153</v>
      </c>
      <c r="E128" s="29"/>
      <c r="F128" s="29"/>
      <c r="G128" s="30"/>
      <c r="H128" s="31" t="s">
        <v>17</v>
      </c>
      <c r="I128" s="31">
        <v>1</v>
      </c>
      <c r="J128" s="31">
        <v>0</v>
      </c>
      <c r="K128" s="31">
        <f>I128-J128</f>
        <v>1</v>
      </c>
      <c r="L128" s="32">
        <v>11</v>
      </c>
      <c r="M128" s="33">
        <f>I128*L128</f>
        <v>11</v>
      </c>
    </row>
    <row r="129" ht="12.75" customHeight="1">
      <c r="B129" s="26"/>
      <c r="C129" s="27"/>
      <c r="D129" s="28" t="s">
        <v>154</v>
      </c>
      <c r="E129" s="29"/>
      <c r="F129" s="29"/>
      <c r="G129" s="30"/>
      <c r="H129" s="31" t="s">
        <v>17</v>
      </c>
      <c r="I129" s="31">
        <v>1</v>
      </c>
      <c r="J129" s="31">
        <v>0</v>
      </c>
      <c r="K129" s="31">
        <f>I129-J129</f>
        <v>1</v>
      </c>
      <c r="L129" s="32">
        <v>1</v>
      </c>
      <c r="M129" s="33">
        <f>I129*L129</f>
        <v>1</v>
      </c>
    </row>
    <row r="130" ht="12.75" customHeight="1">
      <c r="B130" s="26"/>
      <c r="C130" s="27"/>
      <c r="D130" s="28" t="s">
        <v>155</v>
      </c>
      <c r="E130" s="29"/>
      <c r="F130" s="29"/>
      <c r="G130" s="30"/>
      <c r="H130" s="31" t="s">
        <v>17</v>
      </c>
      <c r="I130" s="31">
        <v>1</v>
      </c>
      <c r="J130" s="31">
        <v>0</v>
      </c>
      <c r="K130" s="31">
        <f>I130-J130</f>
        <v>1</v>
      </c>
      <c r="L130" s="32">
        <v>1</v>
      </c>
      <c r="M130" s="33">
        <f>I130*L130</f>
        <v>1</v>
      </c>
    </row>
    <row r="131" ht="12.75" customHeight="1">
      <c r="B131" s="26"/>
      <c r="C131" s="27"/>
      <c r="D131" s="28" t="s">
        <v>156</v>
      </c>
      <c r="E131" s="29"/>
      <c r="F131" s="29"/>
      <c r="G131" s="30"/>
      <c r="H131" s="31" t="s">
        <v>17</v>
      </c>
      <c r="I131" s="31">
        <v>1</v>
      </c>
      <c r="J131" s="31">
        <v>0</v>
      </c>
      <c r="K131" s="31">
        <f>I131-J131</f>
        <v>1</v>
      </c>
      <c r="L131" s="32">
        <v>1</v>
      </c>
      <c r="M131" s="33">
        <f>I131*L131</f>
        <v>1</v>
      </c>
    </row>
    <row r="132" ht="12.75" customHeight="1">
      <c r="B132" s="26"/>
      <c r="C132" s="27"/>
      <c r="D132" s="28" t="s">
        <v>157</v>
      </c>
      <c r="E132" s="29"/>
      <c r="F132" s="29"/>
      <c r="G132" s="30"/>
      <c r="H132" s="31" t="s">
        <v>17</v>
      </c>
      <c r="I132" s="31">
        <v>1</v>
      </c>
      <c r="J132" s="31">
        <v>0</v>
      </c>
      <c r="K132" s="31">
        <f>I132-J132</f>
        <v>1</v>
      </c>
      <c r="L132" s="32">
        <v>1</v>
      </c>
      <c r="M132" s="33">
        <f>I132*L132</f>
        <v>1</v>
      </c>
    </row>
    <row r="133" ht="12.75" customHeight="1">
      <c r="B133" s="34" t="s">
        <v>22</v>
      </c>
      <c r="C133" s="35"/>
      <c r="D133" s="35"/>
      <c r="E133" s="36"/>
      <c r="F133" s="36"/>
      <c r="G133" s="37"/>
      <c r="H133" s="38"/>
      <c r="I133" s="37"/>
      <c r="J133" s="37"/>
      <c r="K133" s="39"/>
      <c r="L133" s="39"/>
      <c r="M133" s="40">
        <f>SUM(M127:M132)</f>
        <v>15</v>
      </c>
    </row>
    <row r="134" ht="12.75" customHeight="1"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</row>
    <row r="135" ht="12.75" customHeight="1">
      <c r="B135" s="23" t="s">
        <v>158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</row>
    <row r="136" ht="12.75" customHeight="1">
      <c r="B136" s="26"/>
      <c r="C136" s="27"/>
      <c r="D136" s="28" t="s">
        <v>159</v>
      </c>
      <c r="E136" s="29"/>
      <c r="F136" s="29"/>
      <c r="G136" s="30"/>
      <c r="H136" s="31" t="s">
        <v>17</v>
      </c>
      <c r="I136" s="31">
        <v>1</v>
      </c>
      <c r="J136" s="31">
        <v>0</v>
      </c>
      <c r="K136" s="31">
        <f>I136-J136</f>
        <v>1</v>
      </c>
      <c r="L136" s="32">
        <v>1</v>
      </c>
      <c r="M136" s="33">
        <f>I136*L136</f>
        <v>1</v>
      </c>
    </row>
    <row r="137" ht="12.75" customHeight="1">
      <c r="B137" s="34" t="s">
        <v>22</v>
      </c>
      <c r="C137" s="35"/>
      <c r="D137" s="35"/>
      <c r="E137" s="36"/>
      <c r="F137" s="36"/>
      <c r="G137" s="37"/>
      <c r="H137" s="38"/>
      <c r="I137" s="37"/>
      <c r="J137" s="37"/>
      <c r="K137" s="39"/>
      <c r="L137" s="39"/>
      <c r="M137" s="40">
        <f>SUM(M136)</f>
        <v>1</v>
      </c>
    </row>
    <row r="138" ht="12.75" customHeight="1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2"/>
    </row>
    <row r="139" ht="12.75" customHeight="1">
      <c r="B139" s="23" t="s">
        <v>160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/>
    </row>
    <row r="140" ht="12.75" customHeight="1">
      <c r="B140" s="26"/>
      <c r="C140" s="27"/>
      <c r="D140" s="28" t="s">
        <v>161</v>
      </c>
      <c r="E140" s="29"/>
      <c r="F140" s="29"/>
      <c r="G140" s="30"/>
      <c r="H140" s="31" t="s">
        <v>17</v>
      </c>
      <c r="I140" s="31">
        <v>1</v>
      </c>
      <c r="J140" s="31">
        <v>1</v>
      </c>
      <c r="K140" s="31">
        <f>I140-J140</f>
        <v>0</v>
      </c>
      <c r="L140" s="32">
        <v>1</v>
      </c>
      <c r="M140" s="33">
        <f>I140*L140</f>
        <v>1</v>
      </c>
    </row>
    <row r="141" ht="12.75" customHeight="1">
      <c r="B141" s="26"/>
      <c r="C141" s="27"/>
      <c r="D141" s="28" t="s">
        <v>162</v>
      </c>
      <c r="E141" s="29"/>
      <c r="F141" s="29"/>
      <c r="G141" s="30"/>
      <c r="H141" s="31" t="s">
        <v>17</v>
      </c>
      <c r="I141" s="31">
        <v>1</v>
      </c>
      <c r="J141" s="31">
        <v>0</v>
      </c>
      <c r="K141" s="31">
        <f>I141-J141</f>
        <v>1</v>
      </c>
      <c r="L141" s="32">
        <v>1</v>
      </c>
      <c r="M141" s="33">
        <f>I141*L141</f>
        <v>1</v>
      </c>
    </row>
    <row r="142" ht="12.75" customHeight="1">
      <c r="B142" s="34" t="s">
        <v>22</v>
      </c>
      <c r="C142" s="35"/>
      <c r="D142" s="35"/>
      <c r="E142" s="36"/>
      <c r="F142" s="36"/>
      <c r="G142" s="37"/>
      <c r="H142" s="38"/>
      <c r="I142" s="37"/>
      <c r="J142" s="37"/>
      <c r="K142" s="39"/>
      <c r="L142" s="39"/>
      <c r="M142" s="40">
        <f>SUM(M140:M141)</f>
        <v>2</v>
      </c>
    </row>
    <row r="143" ht="12.75" customHeight="1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2"/>
    </row>
    <row r="144" ht="12.75" customHeight="1">
      <c r="B144" s="23" t="s">
        <v>163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</row>
    <row r="145" ht="12.75" customHeight="1">
      <c r="B145" s="26"/>
      <c r="C145" s="27"/>
      <c r="D145" s="28" t="s">
        <v>164</v>
      </c>
      <c r="E145" s="29"/>
      <c r="F145" s="29"/>
      <c r="G145" s="30"/>
      <c r="H145" s="31" t="s">
        <v>17</v>
      </c>
      <c r="I145" s="31">
        <v>1</v>
      </c>
      <c r="J145" s="31">
        <v>0</v>
      </c>
      <c r="K145" s="31">
        <f>I145-J145</f>
        <v>1</v>
      </c>
      <c r="L145" s="32">
        <v>1</v>
      </c>
      <c r="M145" s="33">
        <f>I145*L145</f>
        <v>1</v>
      </c>
    </row>
    <row r="146" ht="12.75" customHeight="1">
      <c r="B146" s="34" t="s">
        <v>22</v>
      </c>
      <c r="C146" s="35"/>
      <c r="D146" s="35"/>
      <c r="E146" s="36"/>
      <c r="F146" s="36"/>
      <c r="G146" s="37"/>
      <c r="H146" s="38"/>
      <c r="I146" s="37"/>
      <c r="J146" s="37"/>
      <c r="K146" s="39"/>
      <c r="L146" s="39"/>
      <c r="M146" s="40">
        <f>SUM(M145)</f>
        <v>1</v>
      </c>
    </row>
    <row r="147" ht="12.75" customHeight="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2"/>
    </row>
    <row r="148" ht="12.75" customHeight="1">
      <c r="B148" s="23" t="s">
        <v>165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</row>
    <row r="149" ht="12.75" customHeight="1">
      <c r="B149" s="26"/>
      <c r="C149" s="27"/>
      <c r="D149" s="28" t="s">
        <v>166</v>
      </c>
      <c r="E149" s="29"/>
      <c r="F149" s="29"/>
      <c r="G149" s="30"/>
      <c r="H149" s="31" t="s">
        <v>139</v>
      </c>
      <c r="I149" s="31">
        <v>0</v>
      </c>
      <c r="J149" s="31">
        <v>0</v>
      </c>
      <c r="K149" s="31">
        <f>I149-J149</f>
        <v>0</v>
      </c>
      <c r="L149" s="32">
        <v>0</v>
      </c>
      <c r="M149" s="33">
        <f>I149*L149</f>
        <v>0</v>
      </c>
    </row>
    <row r="150" ht="12.75" customHeight="1">
      <c r="B150" s="34" t="s">
        <v>22</v>
      </c>
      <c r="C150" s="35"/>
      <c r="D150" s="35"/>
      <c r="E150" s="36"/>
      <c r="F150" s="36"/>
      <c r="G150" s="37"/>
      <c r="H150" s="38"/>
      <c r="I150" s="37"/>
      <c r="J150" s="37"/>
      <c r="K150" s="39"/>
      <c r="L150" s="39"/>
      <c r="M150" s="40">
        <f>SUM(M149)</f>
        <v>0</v>
      </c>
    </row>
    <row r="151" ht="12.75" customHeight="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2"/>
    </row>
    <row r="152" ht="12.75" customHeight="1">
      <c r="B152" s="23" t="s">
        <v>167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</row>
    <row r="153" ht="12.75" customHeight="1">
      <c r="B153" s="26"/>
      <c r="C153" s="27"/>
      <c r="D153" s="28" t="s">
        <v>168</v>
      </c>
      <c r="E153" s="29"/>
      <c r="F153" s="29"/>
      <c r="G153" s="30"/>
      <c r="H153" s="31" t="s">
        <v>17</v>
      </c>
      <c r="I153" s="31">
        <v>0.29999999999999999</v>
      </c>
      <c r="J153" s="31">
        <v>0</v>
      </c>
      <c r="K153" s="31">
        <f>I153-J153</f>
        <v>0.29999999999999999</v>
      </c>
      <c r="L153" s="32">
        <v>2</v>
      </c>
      <c r="M153" s="33">
        <f>I153*L153</f>
        <v>0.59999999999999998</v>
      </c>
    </row>
    <row r="154" ht="12.75" customHeight="1">
      <c r="B154" s="34" t="s">
        <v>22</v>
      </c>
      <c r="C154" s="35"/>
      <c r="D154" s="35"/>
      <c r="E154" s="36"/>
      <c r="F154" s="36"/>
      <c r="G154" s="37"/>
      <c r="H154" s="38"/>
      <c r="I154" s="37"/>
      <c r="J154" s="37"/>
      <c r="K154" s="39"/>
      <c r="L154" s="39"/>
      <c r="M154" s="40">
        <f>SUM(M153)</f>
        <v>0.59999999999999998</v>
      </c>
    </row>
    <row r="155" ht="12.75" customHeight="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2"/>
    </row>
    <row r="156" ht="12.75" customHeight="1">
      <c r="B156" s="23" t="s">
        <v>169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</row>
    <row r="157" ht="12.75" customHeight="1">
      <c r="B157" s="26"/>
      <c r="C157" s="27"/>
      <c r="D157" s="28" t="s">
        <v>170</v>
      </c>
      <c r="E157" s="29"/>
      <c r="F157" s="29"/>
      <c r="G157" s="30"/>
      <c r="H157" s="31" t="s">
        <v>139</v>
      </c>
      <c r="I157" s="31">
        <v>1</v>
      </c>
      <c r="J157" s="31">
        <v>0</v>
      </c>
      <c r="K157" s="31">
        <f>I157-J157</f>
        <v>1</v>
      </c>
      <c r="L157" s="32">
        <v>10</v>
      </c>
      <c r="M157" s="33">
        <f>I157*L157</f>
        <v>10</v>
      </c>
    </row>
    <row r="158" ht="12.75" customHeight="1">
      <c r="B158" s="34" t="s">
        <v>22</v>
      </c>
      <c r="C158" s="35"/>
      <c r="D158" s="35"/>
      <c r="E158" s="36"/>
      <c r="F158" s="36"/>
      <c r="G158" s="37"/>
      <c r="H158" s="38"/>
      <c r="I158" s="37"/>
      <c r="J158" s="37"/>
      <c r="K158" s="39"/>
      <c r="L158" s="39"/>
      <c r="M158" s="40">
        <f>SUM(M157)</f>
        <v>10</v>
      </c>
    </row>
    <row r="159" ht="12.75" customHeight="1"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2"/>
    </row>
    <row r="160" ht="12.75" customHeight="1">
      <c r="B160" s="23" t="s">
        <v>171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5"/>
    </row>
    <row r="161" ht="12.75" customHeight="1">
      <c r="B161" s="26"/>
      <c r="C161" s="27"/>
      <c r="D161" s="28" t="s">
        <v>172</v>
      </c>
      <c r="E161" s="29"/>
      <c r="F161" s="29"/>
      <c r="G161" s="30"/>
      <c r="H161" s="31" t="s">
        <v>17</v>
      </c>
      <c r="I161" s="31">
        <v>0.5</v>
      </c>
      <c r="J161" s="31">
        <v>0</v>
      </c>
      <c r="K161" s="31">
        <f>I161-J161</f>
        <v>0.5</v>
      </c>
      <c r="L161" s="32">
        <v>2</v>
      </c>
      <c r="M161" s="33">
        <f>I161*L161</f>
        <v>1</v>
      </c>
    </row>
    <row r="162" ht="12.75" customHeight="1">
      <c r="B162" s="34" t="s">
        <v>22</v>
      </c>
      <c r="C162" s="35"/>
      <c r="D162" s="35"/>
      <c r="E162" s="36"/>
      <c r="F162" s="36"/>
      <c r="G162" s="37"/>
      <c r="H162" s="38"/>
      <c r="I162" s="37"/>
      <c r="J162" s="37"/>
      <c r="K162" s="39"/>
      <c r="L162" s="39"/>
      <c r="M162" s="40">
        <f>SUM(M161)</f>
        <v>1</v>
      </c>
    </row>
    <row r="163" ht="12.75" customHeight="1"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2"/>
    </row>
    <row r="164" ht="12.75" customHeight="1">
      <c r="B164" s="23" t="s">
        <v>173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5"/>
    </row>
    <row r="165" ht="12.75" customHeight="1">
      <c r="B165" s="26"/>
      <c r="C165" s="27"/>
      <c r="D165" s="28" t="s">
        <v>174</v>
      </c>
      <c r="E165" s="29"/>
      <c r="F165" s="29"/>
      <c r="G165" s="30"/>
      <c r="H165" s="31" t="s">
        <v>17</v>
      </c>
      <c r="I165" s="31">
        <v>1</v>
      </c>
      <c r="J165" s="31">
        <v>0</v>
      </c>
      <c r="K165" s="31">
        <f>I165-J165</f>
        <v>1</v>
      </c>
      <c r="L165" s="32">
        <v>2</v>
      </c>
      <c r="M165" s="33">
        <f>I165*L165</f>
        <v>2</v>
      </c>
    </row>
    <row r="166" ht="12.75" customHeight="1">
      <c r="B166" s="26"/>
      <c r="C166" s="27"/>
      <c r="D166" s="28" t="s">
        <v>175</v>
      </c>
      <c r="E166" s="29"/>
      <c r="F166" s="29"/>
      <c r="G166" s="30"/>
      <c r="H166" s="31" t="s">
        <v>17</v>
      </c>
      <c r="I166" s="31">
        <v>1</v>
      </c>
      <c r="J166" s="31">
        <v>0</v>
      </c>
      <c r="K166" s="31">
        <f>I166-J166</f>
        <v>1</v>
      </c>
      <c r="L166" s="32">
        <v>2</v>
      </c>
      <c r="M166" s="33">
        <f>I166*L166</f>
        <v>2</v>
      </c>
    </row>
    <row r="167" ht="12.75" customHeight="1">
      <c r="B167" s="34" t="s">
        <v>22</v>
      </c>
      <c r="C167" s="35"/>
      <c r="D167" s="35"/>
      <c r="E167" s="36"/>
      <c r="F167" s="36"/>
      <c r="G167" s="37"/>
      <c r="H167" s="38"/>
      <c r="I167" s="37"/>
      <c r="J167" s="37"/>
      <c r="K167" s="39"/>
      <c r="L167" s="39"/>
      <c r="M167" s="40">
        <f>SUM(M165:M166)</f>
        <v>4</v>
      </c>
    </row>
    <row r="168" ht="12.75" customHeight="1"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2"/>
    </row>
    <row r="169" ht="12.75" customHeight="1">
      <c r="B169" s="23" t="s">
        <v>176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5"/>
    </row>
    <row r="170" ht="12.75" customHeight="1">
      <c r="B170" s="26"/>
      <c r="C170" s="27"/>
      <c r="D170" s="28" t="s">
        <v>177</v>
      </c>
      <c r="E170" s="29"/>
      <c r="F170" s="29"/>
      <c r="G170" s="30"/>
      <c r="H170" s="31" t="s">
        <v>17</v>
      </c>
      <c r="I170" s="31">
        <v>451</v>
      </c>
      <c r="J170" s="31">
        <v>0</v>
      </c>
      <c r="K170" s="31">
        <f>I170-J170</f>
        <v>451</v>
      </c>
      <c r="L170" s="32">
        <v>45</v>
      </c>
      <c r="M170" s="33">
        <f>I170*L170</f>
        <v>20295</v>
      </c>
    </row>
    <row r="171" ht="12.75" customHeight="1">
      <c r="B171" s="26"/>
      <c r="C171" s="27"/>
      <c r="D171" s="28" t="s">
        <v>178</v>
      </c>
      <c r="E171" s="29"/>
      <c r="F171" s="29"/>
      <c r="G171" s="30"/>
      <c r="H171" s="31" t="s">
        <v>179</v>
      </c>
      <c r="I171" s="31">
        <v>891.63779999999997</v>
      </c>
      <c r="J171" s="31">
        <v>0</v>
      </c>
      <c r="K171" s="31">
        <f>I171-J171</f>
        <v>891.63779999999997</v>
      </c>
      <c r="L171" s="32">
        <v>7</v>
      </c>
      <c r="M171" s="33">
        <f>I171*L171</f>
        <v>6241.4645999999993</v>
      </c>
    </row>
    <row r="172" ht="12.75" customHeight="1">
      <c r="B172" s="26"/>
      <c r="C172" s="27"/>
      <c r="D172" s="28" t="s">
        <v>180</v>
      </c>
      <c r="E172" s="29"/>
      <c r="F172" s="29"/>
      <c r="G172" s="30"/>
      <c r="H172" s="31" t="s">
        <v>179</v>
      </c>
      <c r="I172" s="31">
        <v>0.1234</v>
      </c>
      <c r="J172" s="31">
        <v>0</v>
      </c>
      <c r="K172" s="31">
        <f>I172-J172</f>
        <v>0.1234</v>
      </c>
      <c r="L172" s="32">
        <v>450</v>
      </c>
      <c r="M172" s="33">
        <f>I172*L172</f>
        <v>55.530000000000001</v>
      </c>
    </row>
    <row r="173" ht="12.75" customHeight="1">
      <c r="B173" s="34" t="s">
        <v>22</v>
      </c>
      <c r="C173" s="35"/>
      <c r="D173" s="35"/>
      <c r="E173" s="36"/>
      <c r="F173" s="36"/>
      <c r="G173" s="37"/>
      <c r="H173" s="38"/>
      <c r="I173" s="37"/>
      <c r="J173" s="37"/>
      <c r="K173" s="39"/>
      <c r="L173" s="39"/>
      <c r="M173" s="40">
        <f>SUM(M170:M172)</f>
        <v>26591.994599999998</v>
      </c>
    </row>
    <row r="174" ht="12.75" customHeight="1"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2"/>
    </row>
    <row r="175" ht="12.75" customHeight="1">
      <c r="B175" s="23" t="s">
        <v>181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5"/>
    </row>
    <row r="176" ht="12.75" customHeight="1">
      <c r="B176" s="26"/>
      <c r="C176" s="27"/>
      <c r="D176" s="28" t="s">
        <v>182</v>
      </c>
      <c r="E176" s="29"/>
      <c r="F176" s="29"/>
      <c r="G176" s="30"/>
      <c r="H176" s="31" t="s">
        <v>17</v>
      </c>
      <c r="I176" s="31">
        <v>1</v>
      </c>
      <c r="J176" s="31">
        <v>0</v>
      </c>
      <c r="K176" s="31">
        <f>I176-J176</f>
        <v>1</v>
      </c>
      <c r="L176" s="32">
        <v>54</v>
      </c>
      <c r="M176" s="33">
        <f>I176*L176</f>
        <v>54</v>
      </c>
    </row>
    <row r="177" ht="12.75" customHeight="1">
      <c r="B177" s="34" t="s">
        <v>22</v>
      </c>
      <c r="C177" s="35"/>
      <c r="D177" s="35"/>
      <c r="E177" s="36"/>
      <c r="F177" s="36"/>
      <c r="G177" s="37"/>
      <c r="H177" s="38"/>
      <c r="I177" s="37"/>
      <c r="J177" s="37"/>
      <c r="K177" s="39"/>
      <c r="L177" s="39"/>
      <c r="M177" s="40">
        <f>SUM(M176)</f>
        <v>54</v>
      </c>
    </row>
    <row r="178" ht="12.75" customHeight="1">
      <c r="B178" s="41"/>
      <c r="C178" s="41"/>
      <c r="E178" s="42"/>
      <c r="F178" s="42"/>
      <c r="G178" s="43"/>
      <c r="H178" s="43"/>
      <c r="I178" s="43"/>
      <c r="J178" s="43"/>
      <c r="K178" s="44"/>
      <c r="L178" s="44"/>
      <c r="M178" s="44"/>
    </row>
    <row r="179" ht="12.75" customHeight="1">
      <c r="B179" s="45"/>
      <c r="C179" s="46"/>
      <c r="D179" s="47" t="s">
        <v>183</v>
      </c>
      <c r="E179" s="48"/>
      <c r="F179" s="48"/>
      <c r="G179" s="49"/>
      <c r="H179" s="50"/>
      <c r="I179" s="49"/>
      <c r="J179" s="49"/>
      <c r="K179" s="51"/>
      <c r="L179" s="51"/>
      <c r="M179" s="52"/>
    </row>
    <row r="180" ht="12.75" customHeight="1">
      <c r="B180" s="53"/>
      <c r="C180" s="53"/>
      <c r="D180" s="54"/>
      <c r="E180" s="53"/>
      <c r="F180" s="53"/>
      <c r="G180" s="55"/>
      <c r="H180" s="55"/>
      <c r="I180" s="55"/>
      <c r="J180" s="55"/>
      <c r="K180" s="56"/>
      <c r="L180" s="56"/>
      <c r="M180" s="56"/>
    </row>
    <row r="181" ht="12.75" customHeight="1">
      <c r="J181" s="53"/>
      <c r="K181" s="53"/>
      <c r="L181" s="53"/>
      <c r="M181" s="53"/>
    </row>
    <row r="182" ht="12.75" customHeight="1">
      <c r="B182" s="57"/>
      <c r="C182" s="57"/>
      <c r="D182" s="57"/>
      <c r="E182" s="57"/>
      <c r="F182" s="57"/>
      <c r="G182" s="57"/>
      <c r="H182" s="57"/>
      <c r="I182" s="57"/>
      <c r="J182" s="55"/>
      <c r="K182" s="55"/>
      <c r="L182" s="55"/>
      <c r="M182" s="55"/>
    </row>
    <row r="183" ht="12.75" customHeight="1">
      <c r="J183" s="55"/>
      <c r="K183" s="53"/>
      <c r="L183" s="53"/>
      <c r="M183" s="53"/>
    </row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</sheetData>
  <mergeCells count="210">
    <mergeCell ref="M7:M8"/>
    <mergeCell ref="B7:C8"/>
    <mergeCell ref="E3:G3"/>
    <mergeCell ref="B182:G182"/>
    <mergeCell ref="D7:G8"/>
    <mergeCell ref="J7:J8"/>
    <mergeCell ref="L7:L8"/>
    <mergeCell ref="I7:I8"/>
    <mergeCell ref="D1:J1"/>
    <mergeCell ref="D2:J2"/>
    <mergeCell ref="K7:K8"/>
    <mergeCell ref="H7:H8"/>
    <mergeCell ref="B10:M10"/>
    <mergeCell ref="B11:C11"/>
    <mergeCell ref="D11:G11"/>
    <mergeCell ref="B12:C12"/>
    <mergeCell ref="D12:G12"/>
    <mergeCell ref="B13:C13"/>
    <mergeCell ref="D13:G13"/>
    <mergeCell ref="B16:M16"/>
    <mergeCell ref="B17:C17"/>
    <mergeCell ref="D17:G17"/>
    <mergeCell ref="B18:C18"/>
    <mergeCell ref="D18:G18"/>
    <mergeCell ref="B19:C19"/>
    <mergeCell ref="D19:G19"/>
    <mergeCell ref="B20:C20"/>
    <mergeCell ref="D20:G20"/>
    <mergeCell ref="B23:M23"/>
    <mergeCell ref="B24:C24"/>
    <mergeCell ref="D24:G24"/>
    <mergeCell ref="B25:C25"/>
    <mergeCell ref="D25:G25"/>
    <mergeCell ref="B26:C26"/>
    <mergeCell ref="D26:G26"/>
    <mergeCell ref="B27:C27"/>
    <mergeCell ref="D27:G27"/>
    <mergeCell ref="B30:M30"/>
    <mergeCell ref="B31:C31"/>
    <mergeCell ref="D31:G31"/>
    <mergeCell ref="B32:C32"/>
    <mergeCell ref="D32:G32"/>
    <mergeCell ref="B33:C33"/>
    <mergeCell ref="D33:G33"/>
    <mergeCell ref="B36:M36"/>
    <mergeCell ref="B37:C37"/>
    <mergeCell ref="D37:G37"/>
    <mergeCell ref="B40:M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0:M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0:M60"/>
    <mergeCell ref="B61:C61"/>
    <mergeCell ref="D61:G61"/>
    <mergeCell ref="B62:C62"/>
    <mergeCell ref="D62:G62"/>
    <mergeCell ref="B63:C63"/>
    <mergeCell ref="D63:G63"/>
    <mergeCell ref="B64:C64"/>
    <mergeCell ref="D64:G64"/>
    <mergeCell ref="B67:M67"/>
    <mergeCell ref="B68:C68"/>
    <mergeCell ref="D68:G68"/>
    <mergeCell ref="B69:C69"/>
    <mergeCell ref="D69:G69"/>
    <mergeCell ref="B70:C70"/>
    <mergeCell ref="D70:G70"/>
    <mergeCell ref="B73:M73"/>
    <mergeCell ref="B74:C74"/>
    <mergeCell ref="D74:G74"/>
    <mergeCell ref="B75:C75"/>
    <mergeCell ref="D75:G75"/>
    <mergeCell ref="B76:C76"/>
    <mergeCell ref="D76:G76"/>
    <mergeCell ref="B77:C77"/>
    <mergeCell ref="D77:G77"/>
    <mergeCell ref="B80:M80"/>
    <mergeCell ref="B81:C81"/>
    <mergeCell ref="D81:G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9:M89"/>
    <mergeCell ref="B90:C90"/>
    <mergeCell ref="D90:G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9:M99"/>
    <mergeCell ref="B100:C100"/>
    <mergeCell ref="D100:G100"/>
    <mergeCell ref="B103:M103"/>
    <mergeCell ref="B104:C104"/>
    <mergeCell ref="D104:G104"/>
    <mergeCell ref="B107:M107"/>
    <mergeCell ref="B108:C108"/>
    <mergeCell ref="D108:G108"/>
    <mergeCell ref="B109:C109"/>
    <mergeCell ref="D109:G109"/>
    <mergeCell ref="B112:M112"/>
    <mergeCell ref="B113:C113"/>
    <mergeCell ref="D113:G113"/>
    <mergeCell ref="B114:C114"/>
    <mergeCell ref="D114:G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19:C119"/>
    <mergeCell ref="D119:G119"/>
    <mergeCell ref="B122:M122"/>
    <mergeCell ref="B123:C123"/>
    <mergeCell ref="D123:G123"/>
    <mergeCell ref="B126:M126"/>
    <mergeCell ref="B127:C127"/>
    <mergeCell ref="D127:G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5:M135"/>
    <mergeCell ref="B136:C136"/>
    <mergeCell ref="D136:G136"/>
    <mergeCell ref="B139:M139"/>
    <mergeCell ref="B140:C140"/>
    <mergeCell ref="D140:G140"/>
    <mergeCell ref="B141:C141"/>
    <mergeCell ref="D141:G141"/>
    <mergeCell ref="B144:M144"/>
    <mergeCell ref="B145:C145"/>
    <mergeCell ref="D145:G145"/>
    <mergeCell ref="B148:M148"/>
    <mergeCell ref="B149:C149"/>
    <mergeCell ref="D149:G149"/>
    <mergeCell ref="B152:M152"/>
    <mergeCell ref="B153:C153"/>
    <mergeCell ref="D153:G153"/>
    <mergeCell ref="B156:M156"/>
    <mergeCell ref="B157:C157"/>
    <mergeCell ref="D157:G157"/>
    <mergeCell ref="B160:M160"/>
    <mergeCell ref="B161:C161"/>
    <mergeCell ref="D161:G161"/>
    <mergeCell ref="B164:M164"/>
    <mergeCell ref="B165:C165"/>
    <mergeCell ref="D165:G165"/>
    <mergeCell ref="B166:C166"/>
    <mergeCell ref="D166:G166"/>
    <mergeCell ref="B169:M169"/>
    <mergeCell ref="B170:C170"/>
    <mergeCell ref="D170:G170"/>
    <mergeCell ref="B171:C171"/>
    <mergeCell ref="D171:G171"/>
    <mergeCell ref="B172:C172"/>
    <mergeCell ref="D172:G172"/>
    <mergeCell ref="B175:M175"/>
    <mergeCell ref="B176:C176"/>
    <mergeCell ref="D176:G176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2012-02-03T06:14:49Z</cp:lastPrinted>
  <dcterms:created xsi:type="dcterms:W3CDTF">2001-10-10T06:27:02Z</dcterms:created>
  <dcterms:modified xsi:type="dcterms:W3CDTF">2016-10-04T07:32:02Z</dcterms:modified>
</cp:coreProperties>
</file>