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Лист1!$A$10:$H$44</definedName>
    <definedName name="MatIn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H42"/>
  <c r="H37"/>
  <c r="H29"/>
  <c r="H24"/>
  <c r="H19"/>
  <c r="D4"/>
</calcChain>
</file>

<file path=xl/sharedStrings.xml><?xml version="1.0" encoding="utf-8"?>
<sst xmlns="http://schemas.openxmlformats.org/spreadsheetml/2006/main">
  <si>
    <t>СПИСОК ДОКУМЕНТІВ</t>
  </si>
  <si>
    <t>Період:</t>
  </si>
  <si>
    <t>Склад:</t>
  </si>
  <si>
    <t>Усі</t>
  </si>
  <si>
    <t>Контрагент:</t>
  </si>
  <si>
    <t>№</t>
  </si>
  <si>
    <t>Дата</t>
  </si>
  <si>
    <t>Тип</t>
  </si>
  <si>
    <t>Примітка</t>
  </si>
  <si>
    <t>Валюта</t>
  </si>
  <si>
    <t>Cума</t>
  </si>
  <si>
    <t>ПП Скворцова В.С. смт.Немішаєве</t>
  </si>
  <si>
    <t>680</t>
  </si>
  <si>
    <t>Видаткова накладна</t>
  </si>
  <si>
    <t>dferfewrewrew</t>
  </si>
  <si>
    <t>UAH</t>
  </si>
  <si>
    <t>672</t>
  </si>
  <si>
    <t>;';';'</t>
  </si>
  <si>
    <t>670</t>
  </si>
  <si>
    <t xml:space="preserve">dsfd sdf dsf dsf sdf </t>
  </si>
  <si>
    <t>658</t>
  </si>
  <si>
    <t>657</t>
  </si>
  <si>
    <t>656</t>
  </si>
  <si>
    <t>541</t>
  </si>
  <si>
    <t>Разом по катогорії:</t>
  </si>
  <si>
    <t>ФОП Лялецька №1</t>
  </si>
  <si>
    <t>671</t>
  </si>
  <si>
    <t>sfsdf</t>
  </si>
  <si>
    <t>ТОВ Матадор</t>
  </si>
  <si>
    <t>497</t>
  </si>
  <si>
    <t>ФОП Асеева</t>
  </si>
  <si>
    <t>478</t>
  </si>
  <si>
    <t>477</t>
  </si>
  <si>
    <t>Пн-174</t>
  </si>
  <si>
    <t>Прибуткова накладна</t>
  </si>
  <si>
    <t/>
  </si>
  <si>
    <t>Пн-173</t>
  </si>
  <si>
    <t>ФОП Лялецька</t>
  </si>
  <si>
    <t>Пн-175</t>
  </si>
  <si>
    <t>Всього по відомості:</t>
  </si>
  <si>
    <t>sum_Summ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</si>
</sst>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9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top style="thin">
        <color indexed="55"/>
      </top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14" fontId="9" fillId="0" borderId="0" xfId="0" applyNumberFormat="1" applyFont="1" applyAlignment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>
      <alignment horizontal="center" vertical="center" wrapText="1"/>
    </xf>
    <xf numFmtId="14" fontId="11" fillId="0" borderId="2" xfId="0" applyNumberFormat="1" applyFont="1" applyBorder="1" applyAlignment="1"/>
    <xf numFmtId="14" fontId="12" fillId="0" borderId="3" xfId="0" applyNumberFormat="1" applyFont="1" applyBorder="1" applyAlignment="1"/>
    <xf numFmtId="14" fontId="12" fillId="0" borderId="7" xfId="0" applyNumberFormat="1" applyFont="1" applyBorder="1" applyAlignment="1"/>
    <xf numFmtId="14" fontId="13" fillId="0" borderId="8" xfId="0" applyNumberFormat="1" applyFont="1" applyBorder="1" applyAlignment="1">
      <alignment horizontal="left"/>
    </xf>
    <xf numFmtId="14" fontId="13" fillId="0" borderId="0" xfId="0" applyNumberFormat="1" applyFont="1" applyBorder="1" applyAlignment="1">
      <alignment horizontal="left"/>
    </xf>
    <xf numFmtId="14" fontId="13" fillId="0" borderId="9" xfId="0" applyNumberFormat="1" applyFont="1" applyBorder="1" applyAlignment="1">
      <alignment horizontal="left"/>
    </xf>
    <xf numFmtId="0" fontId="14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15" fillId="0" borderId="12" xfId="0" applyNumberFormat="1" applyFont="1" applyBorder="1" applyAlignment="1">
      <alignment horizontal="center" vertical="center"/>
    </xf>
    <xf numFmtId="0" fontId="15" fillId="0" borderId="13" xfId="0" applyNumberFormat="1" applyFont="1" applyBorder="1" applyAlignment="1">
      <alignment horizontal="left" vertical="center"/>
    </xf>
    <xf numFmtId="0" fontId="15" fillId="0" borderId="13" xfId="0" applyNumberFormat="1" applyFont="1" applyBorder="1" applyAlignment="1">
      <alignment vertical="center"/>
    </xf>
    <xf numFmtId="2" fontId="15" fillId="0" borderId="14" xfId="0" applyNumberFormat="1" applyFont="1" applyBorder="1" applyAlignment="1">
      <alignment horizontal="right" vertical="center"/>
    </xf>
    <xf numFmtId="0" fontId="15" fillId="0" borderId="13" xfId="0" quotePrefix="1" applyNumberFormat="1" applyFont="1" applyBorder="1" applyAlignment="1">
      <alignment vertical="center"/>
    </xf>
    <xf numFmtId="0" fontId="16" fillId="3" borderId="5" xfId="0" applyFont="1" applyFill="1" applyBorder="1"/>
    <xf numFmtId="0" fontId="16" fillId="3" borderId="6" xfId="0" applyFont="1" applyFill="1" applyBorder="1"/>
    <xf numFmtId="0" fontId="17" fillId="3" borderId="6" xfId="0" applyFont="1" applyFill="1" applyBorder="1"/>
    <xf numFmtId="2" fontId="16" fillId="3" borderId="15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2" fontId="16" fillId="0" borderId="0" xfId="0" applyNumberFormat="1" applyFont="1" applyFill="1" applyBorder="1" applyAlignment="1">
      <alignment horizontal="right"/>
    </xf>
    <xf numFmtId="164" fontId="18" fillId="4" borderId="16" xfId="0" applyNumberFormat="1" applyFont="1" applyFill="1" applyBorder="1" applyAlignment="1">
      <alignment horizontal="right" vertical="center"/>
    </xf>
    <xf numFmtId="164" fontId="18" fillId="4" borderId="17" xfId="0" applyNumberFormat="1" applyFont="1" applyFill="1" applyBorder="1" applyAlignment="1">
      <alignment horizontal="right" vertical="center"/>
    </xf>
    <xf numFmtId="2" fontId="13" fillId="4" borderId="18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5" ySplit="4"/>
      <selection pane="bottomLeft" activeCell="E12" sqref="E12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9.57" style="2" customWidth="1"/>
    <col min="5" max="5" width="37.43" style="2" customWidth="1"/>
    <col min="6" max="6" width="35.29" style="2" customWidth="1"/>
    <col min="7" max="7" width="8.86" style="2" customWidth="1"/>
    <col min="8" max="8" width="17.14" style="2" customWidth="1"/>
    <col min="9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</row>
    <row r="2" ht="7.5" customHeight="1">
      <c r="B2" s="4"/>
      <c r="C2" s="4"/>
      <c r="D2" s="4"/>
      <c r="E2" s="4"/>
      <c r="F2" s="4"/>
      <c r="G2" s="4"/>
      <c r="H2" s="4"/>
    </row>
    <row r="3" ht="13.5" customHeight="1">
      <c r="B3" s="5"/>
      <c r="C3" s="5"/>
      <c r="D3" s="5"/>
      <c r="E3" s="5"/>
      <c r="F3" s="5"/>
      <c r="G3" s="5"/>
      <c r="H3" s="5"/>
    </row>
    <row r="4" s="1" customFormat="1" ht="15.75" customHeight="1">
      <c r="B4" s="6" t="s">
        <v>1</v>
      </c>
      <c r="D4" s="7" t="str">
        <f>CONCATENATE("з "&amp;"13.05.2020"," по "&amp;"13.05.2021")</f>
        <v>з 13.05.2020 по 13.05.2021</v>
      </c>
      <c r="E4" s="7"/>
      <c r="F4" s="8"/>
      <c r="G4" s="8"/>
      <c r="H4" s="8"/>
      <c r="I4" s="8"/>
      <c r="J4" s="8"/>
    </row>
    <row r="5" s="1" customFormat="1" ht="15.75" customHeight="1">
      <c r="B5" s="6" t="s">
        <v>2</v>
      </c>
      <c r="D5" s="7" t="s">
        <v>3</v>
      </c>
      <c r="E5" s="7"/>
    </row>
    <row r="6" s="1" customFormat="1" ht="15.75" customHeight="1">
      <c r="B6" s="6" t="s">
        <v>4</v>
      </c>
      <c r="C6" s="9"/>
      <c r="D6" s="7" t="s">
        <v>3</v>
      </c>
      <c r="E6" s="7"/>
      <c r="F6" s="9"/>
      <c r="G6" s="9"/>
    </row>
    <row r="7" ht="9" customHeight="1"/>
    <row r="8" ht="17.25" customHeight="1">
      <c r="B8" s="10" t="s">
        <v>5</v>
      </c>
      <c r="C8" s="11" t="s">
        <v>6</v>
      </c>
      <c r="D8" s="12"/>
      <c r="E8" s="13" t="s">
        <v>7</v>
      </c>
      <c r="F8" s="10" t="s">
        <v>8</v>
      </c>
      <c r="G8" s="10" t="s">
        <v>9</v>
      </c>
      <c r="H8" s="10" t="s">
        <v>10</v>
      </c>
    </row>
    <row r="9" ht="15" customHeight="1">
      <c r="B9" s="14"/>
      <c r="C9" s="15"/>
      <c r="D9" s="16"/>
      <c r="E9" s="17"/>
      <c r="F9" s="14"/>
      <c r="G9" s="14"/>
      <c r="H9" s="14"/>
    </row>
    <row r="10" ht="9" customHeight="1">
      <c r="B10" s="18"/>
      <c r="C10" s="19"/>
      <c r="D10" s="19"/>
      <c r="E10" s="19"/>
      <c r="F10" s="19"/>
      <c r="G10" s="19"/>
      <c r="H10" s="20"/>
    </row>
    <row r="11" ht="12.75" customHeight="1">
      <c r="B11" s="21" t="s">
        <v>11</v>
      </c>
      <c r="C11" s="22"/>
      <c r="D11" s="22"/>
      <c r="E11" s="22"/>
      <c r="F11" s="22"/>
      <c r="G11" s="22"/>
      <c r="H11" s="23"/>
    </row>
    <row r="12" ht="12.75" customHeight="1">
      <c r="B12" s="24" t="s">
        <v>12</v>
      </c>
      <c r="C12" s="25">
        <v>44244.593643599532</v>
      </c>
      <c r="D12" s="26"/>
      <c r="E12" s="27" t="s">
        <v>13</v>
      </c>
      <c r="F12" s="28" t="s">
        <v>14</v>
      </c>
      <c r="G12" s="28" t="s">
        <v>15</v>
      </c>
      <c r="H12" s="29">
        <v>11.550000000000001</v>
      </c>
    </row>
    <row r="13" ht="12.75" customHeight="1">
      <c r="B13" s="24" t="s">
        <v>16</v>
      </c>
      <c r="C13" s="25">
        <v>44242.659751585648</v>
      </c>
      <c r="D13" s="26"/>
      <c r="E13" s="27" t="s">
        <v>13</v>
      </c>
      <c r="F13" s="30" t="s">
        <v>17</v>
      </c>
      <c r="G13" s="28" t="s">
        <v>15</v>
      </c>
      <c r="H13" s="29">
        <v>4.7000000000000002</v>
      </c>
    </row>
    <row r="14" ht="12.75" customHeight="1">
      <c r="B14" s="24" t="s">
        <v>18</v>
      </c>
      <c r="C14" s="25">
        <v>44242.656472719907</v>
      </c>
      <c r="D14" s="26"/>
      <c r="E14" s="27" t="s">
        <v>13</v>
      </c>
      <c r="F14" s="28" t="s">
        <v>19</v>
      </c>
      <c r="G14" s="28" t="s">
        <v>15</v>
      </c>
      <c r="H14" s="29">
        <v>21.899999999999999</v>
      </c>
    </row>
    <row r="15" ht="12.75" customHeight="1">
      <c r="B15" s="24" t="s">
        <v>20</v>
      </c>
      <c r="C15" s="25">
        <v>44237.629759374999</v>
      </c>
      <c r="D15" s="26"/>
      <c r="E15" s="27" t="s">
        <v>13</v>
      </c>
      <c r="F15" s="28"/>
      <c r="G15" s="28" t="s">
        <v>15</v>
      </c>
      <c r="H15" s="29">
        <v>22.100000000000001</v>
      </c>
    </row>
    <row r="16" ht="12.75" customHeight="1">
      <c r="B16" s="24" t="s">
        <v>21</v>
      </c>
      <c r="C16" s="25">
        <v>44232.498097569442</v>
      </c>
      <c r="D16" s="26"/>
      <c r="E16" s="27" t="s">
        <v>13</v>
      </c>
      <c r="F16" s="28"/>
      <c r="G16" s="28" t="s">
        <v>15</v>
      </c>
      <c r="H16" s="29">
        <v>45.299999999999997</v>
      </c>
    </row>
    <row r="17" ht="12.75" customHeight="1">
      <c r="B17" s="24" t="s">
        <v>22</v>
      </c>
      <c r="C17" s="25">
        <v>44232.497734293982</v>
      </c>
      <c r="D17" s="26"/>
      <c r="E17" s="27" t="s">
        <v>13</v>
      </c>
      <c r="F17" s="28"/>
      <c r="G17" s="28" t="s">
        <v>15</v>
      </c>
      <c r="H17" s="29">
        <v>11.33</v>
      </c>
    </row>
    <row r="18" ht="12.75" customHeight="1">
      <c r="B18" s="24" t="s">
        <v>23</v>
      </c>
      <c r="C18" s="25">
        <v>44225.62169201389</v>
      </c>
      <c r="D18" s="26"/>
      <c r="E18" s="27" t="s">
        <v>13</v>
      </c>
      <c r="F18" s="28"/>
      <c r="G18" s="28" t="s">
        <v>15</v>
      </c>
      <c r="H18" s="29">
        <v>11.08</v>
      </c>
    </row>
    <row r="19" ht="12.75" customHeight="1">
      <c r="B19" s="31"/>
      <c r="C19" s="32" t="s">
        <v>24</v>
      </c>
      <c r="D19" s="33"/>
      <c r="E19" s="33"/>
      <c r="F19" s="33"/>
      <c r="G19" s="33"/>
      <c r="H19" s="34">
        <f>SUM(H12:H18)</f>
        <v>127.95999999999999</v>
      </c>
    </row>
    <row r="20" ht="12.75" customHeight="1">
      <c r="B20" s="35"/>
      <c r="C20" s="36"/>
      <c r="D20" s="37"/>
      <c r="E20" s="37"/>
      <c r="F20" s="37"/>
      <c r="G20" s="37"/>
      <c r="H20" s="38"/>
    </row>
    <row r="21" ht="9" customHeight="1">
      <c r="B21" s="18"/>
      <c r="C21" s="19"/>
      <c r="D21" s="19"/>
      <c r="E21" s="19"/>
      <c r="F21" s="19"/>
      <c r="G21" s="19"/>
      <c r="H21" s="20"/>
    </row>
    <row r="22" ht="12.75" customHeight="1">
      <c r="B22" s="21" t="s">
        <v>25</v>
      </c>
      <c r="C22" s="22"/>
      <c r="D22" s="22"/>
      <c r="E22" s="22"/>
      <c r="F22" s="22"/>
      <c r="G22" s="22"/>
      <c r="H22" s="23"/>
    </row>
    <row r="23" ht="12.75" customHeight="1">
      <c r="B23" s="24" t="s">
        <v>26</v>
      </c>
      <c r="C23" s="25">
        <v>44242.65773475694</v>
      </c>
      <c r="D23" s="26"/>
      <c r="E23" s="27" t="s">
        <v>13</v>
      </c>
      <c r="F23" s="28" t="s">
        <v>27</v>
      </c>
      <c r="G23" s="28" t="s">
        <v>15</v>
      </c>
      <c r="H23" s="29">
        <v>6.6200000000000001</v>
      </c>
    </row>
    <row r="24" ht="12.75" customHeight="1">
      <c r="B24" s="31"/>
      <c r="C24" s="32" t="s">
        <v>24</v>
      </c>
      <c r="D24" s="33"/>
      <c r="E24" s="33"/>
      <c r="F24" s="33"/>
      <c r="G24" s="33"/>
      <c r="H24" s="34">
        <f>SUM(H23)</f>
        <v>6.6200000000000001</v>
      </c>
    </row>
    <row r="25" ht="12.75" customHeight="1">
      <c r="B25" s="35"/>
      <c r="C25" s="36"/>
      <c r="D25" s="37"/>
      <c r="E25" s="37"/>
      <c r="F25" s="37"/>
      <c r="G25" s="37"/>
      <c r="H25" s="38"/>
    </row>
    <row r="26" ht="9" customHeight="1">
      <c r="B26" s="18"/>
      <c r="C26" s="19"/>
      <c r="D26" s="19"/>
      <c r="E26" s="19"/>
      <c r="F26" s="19"/>
      <c r="G26" s="19"/>
      <c r="H26" s="20"/>
    </row>
    <row r="27" ht="12.75" customHeight="1">
      <c r="B27" s="21" t="s">
        <v>28</v>
      </c>
      <c r="C27" s="22"/>
      <c r="D27" s="22"/>
      <c r="E27" s="22"/>
      <c r="F27" s="22"/>
      <c r="G27" s="22"/>
      <c r="H27" s="23"/>
    </row>
    <row r="28" ht="12.75" customHeight="1">
      <c r="B28" s="24" t="s">
        <v>29</v>
      </c>
      <c r="C28" s="25">
        <v>44224.599618287037</v>
      </c>
      <c r="D28" s="26"/>
      <c r="E28" s="27" t="s">
        <v>13</v>
      </c>
      <c r="F28" s="28"/>
      <c r="G28" s="28" t="s">
        <v>15</v>
      </c>
      <c r="H28" s="29">
        <v>58.5</v>
      </c>
    </row>
    <row r="29" ht="12.75" customHeight="1">
      <c r="B29" s="31"/>
      <c r="C29" s="32" t="s">
        <v>24</v>
      </c>
      <c r="D29" s="33"/>
      <c r="E29" s="33"/>
      <c r="F29" s="33"/>
      <c r="G29" s="33"/>
      <c r="H29" s="34">
        <f>SUM(H28)</f>
        <v>58.5</v>
      </c>
    </row>
    <row r="30" ht="12.75" customHeight="1">
      <c r="B30" s="35"/>
      <c r="C30" s="36"/>
      <c r="D30" s="37"/>
      <c r="E30" s="37"/>
      <c r="F30" s="37"/>
      <c r="G30" s="37"/>
      <c r="H30" s="38"/>
    </row>
    <row r="31" ht="9" customHeight="1">
      <c r="B31" s="18"/>
      <c r="C31" s="19"/>
      <c r="D31" s="19"/>
      <c r="E31" s="19"/>
      <c r="F31" s="19"/>
      <c r="G31" s="19"/>
      <c r="H31" s="20"/>
    </row>
    <row r="32" ht="12.75" customHeight="1">
      <c r="B32" s="21" t="s">
        <v>30</v>
      </c>
      <c r="C32" s="22"/>
      <c r="D32" s="22"/>
      <c r="E32" s="22"/>
      <c r="F32" s="22"/>
      <c r="G32" s="22"/>
      <c r="H32" s="23"/>
    </row>
    <row r="33" ht="12.75" customHeight="1">
      <c r="B33" s="24" t="s">
        <v>31</v>
      </c>
      <c r="C33" s="25">
        <v>44221.622732372685</v>
      </c>
      <c r="D33" s="26"/>
      <c r="E33" s="27" t="s">
        <v>13</v>
      </c>
      <c r="F33" s="28"/>
      <c r="G33" s="28" t="s">
        <v>15</v>
      </c>
      <c r="H33" s="29">
        <v>65</v>
      </c>
    </row>
    <row r="34" ht="12.75" customHeight="1">
      <c r="B34" s="24" t="s">
        <v>32</v>
      </c>
      <c r="C34" s="25">
        <v>44221.617582094907</v>
      </c>
      <c r="D34" s="26"/>
      <c r="E34" s="27" t="s">
        <v>13</v>
      </c>
      <c r="F34" s="28"/>
      <c r="G34" s="28" t="s">
        <v>15</v>
      </c>
      <c r="H34" s="29">
        <v>58.5</v>
      </c>
    </row>
    <row r="35" ht="12.75" customHeight="1">
      <c r="B35" s="24" t="s">
        <v>33</v>
      </c>
      <c r="C35" s="25">
        <v>44102.458453703701</v>
      </c>
      <c r="D35" s="26"/>
      <c r="E35" s="27" t="s">
        <v>34</v>
      </c>
      <c r="F35" s="28" t="s">
        <v>35</v>
      </c>
      <c r="G35" s="28" t="s">
        <v>15</v>
      </c>
      <c r="H35" s="29">
        <v>88</v>
      </c>
    </row>
    <row r="36" ht="12.75" customHeight="1">
      <c r="B36" s="24" t="s">
        <v>36</v>
      </c>
      <c r="C36" s="25">
        <v>43978.439590624999</v>
      </c>
      <c r="D36" s="26"/>
      <c r="E36" s="27" t="s">
        <v>34</v>
      </c>
      <c r="F36" s="28" t="s">
        <v>35</v>
      </c>
      <c r="G36" s="28" t="s">
        <v>15</v>
      </c>
      <c r="H36" s="29">
        <v>2466</v>
      </c>
    </row>
    <row r="37" ht="12.75" customHeight="1">
      <c r="B37" s="31"/>
      <c r="C37" s="32" t="s">
        <v>24</v>
      </c>
      <c r="D37" s="33"/>
      <c r="E37" s="33"/>
      <c r="F37" s="33"/>
      <c r="G37" s="33"/>
      <c r="H37" s="34">
        <f>SUM(H33:H36)</f>
        <v>2677.5</v>
      </c>
    </row>
    <row r="38" ht="12.75" customHeight="1">
      <c r="B38" s="35"/>
      <c r="C38" s="36"/>
      <c r="D38" s="37"/>
      <c r="E38" s="37"/>
      <c r="F38" s="37"/>
      <c r="G38" s="37"/>
      <c r="H38" s="38"/>
    </row>
    <row r="39" ht="9" customHeight="1">
      <c r="B39" s="18"/>
      <c r="C39" s="19"/>
      <c r="D39" s="19"/>
      <c r="E39" s="19"/>
      <c r="F39" s="19"/>
      <c r="G39" s="19"/>
      <c r="H39" s="20"/>
    </row>
    <row r="40" ht="12.75" customHeight="1">
      <c r="B40" s="21" t="s">
        <v>37</v>
      </c>
      <c r="C40" s="22"/>
      <c r="D40" s="22"/>
      <c r="E40" s="22"/>
      <c r="F40" s="22"/>
      <c r="G40" s="22"/>
      <c r="H40" s="23"/>
    </row>
    <row r="41" ht="12.75" customHeight="1">
      <c r="B41" s="24" t="s">
        <v>38</v>
      </c>
      <c r="C41" s="25">
        <v>44194.355405092589</v>
      </c>
      <c r="D41" s="26"/>
      <c r="E41" s="27" t="s">
        <v>34</v>
      </c>
      <c r="F41" s="28" t="s">
        <v>35</v>
      </c>
      <c r="G41" s="28" t="s">
        <v>15</v>
      </c>
      <c r="H41" s="29">
        <v>60000</v>
      </c>
    </row>
    <row r="42" ht="12.75" customHeight="1">
      <c r="B42" s="31"/>
      <c r="C42" s="32" t="s">
        <v>24</v>
      </c>
      <c r="D42" s="33"/>
      <c r="E42" s="33"/>
      <c r="F42" s="33"/>
      <c r="G42" s="33"/>
      <c r="H42" s="34">
        <f>SUM(H41)</f>
        <v>60000</v>
      </c>
    </row>
    <row r="43" ht="12.75" customHeight="1">
      <c r="B43" s="35"/>
      <c r="C43" s="36"/>
      <c r="D43" s="37"/>
      <c r="E43" s="37"/>
      <c r="F43" s="37"/>
      <c r="G43" s="37"/>
      <c r="H43" s="38"/>
    </row>
    <row r="44" ht="12.75" customHeight="1">
      <c r="B44" s="39" t="s">
        <v>39</v>
      </c>
      <c r="C44" s="40"/>
      <c r="D44" s="40"/>
      <c r="E44" s="40"/>
      <c r="F44" s="40"/>
      <c r="G44" s="40"/>
      <c r="H44" s="41" t="s">
        <v>40</v>
      </c>
    </row>
  </sheetData>
  <mergeCells count="27">
    <mergeCell ref="B44:G44"/>
    <mergeCell ref="B1:H1"/>
    <mergeCell ref="B8:B9"/>
    <mergeCell ref="H8:H9"/>
    <mergeCell ref="C8:D9"/>
    <mergeCell ref="F8:F9"/>
    <mergeCell ref="G8:G9"/>
    <mergeCell ref="E8:E9"/>
    <mergeCell ref="B11:H11"/>
    <mergeCell ref="C12:D12"/>
    <mergeCell ref="C13:D13"/>
    <mergeCell ref="C14:D14"/>
    <mergeCell ref="C15:D15"/>
    <mergeCell ref="C16:D16"/>
    <mergeCell ref="C17:D17"/>
    <mergeCell ref="C18:D18"/>
    <mergeCell ref="B22:H22"/>
    <mergeCell ref="C23:D23"/>
    <mergeCell ref="B27:H27"/>
    <mergeCell ref="C28:D28"/>
    <mergeCell ref="B32:H32"/>
    <mergeCell ref="C33:D33"/>
    <mergeCell ref="C34:D34"/>
    <mergeCell ref="C35:D35"/>
    <mergeCell ref="C36:D36"/>
    <mergeCell ref="B40:H40"/>
    <mergeCell ref="C41:D41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2021-05-13T10:50:29Z</dcterms:modified>
</cp:coreProperties>
</file>