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Лист1!$A$11:$J$152</definedName>
    <definedName name="MatOutDe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152"/>
  <c r="I152"/>
  <c r="J148"/>
  <c r="I148"/>
  <c r="J144"/>
  <c r="I144"/>
  <c r="J139"/>
  <c r="I139"/>
  <c r="J134"/>
  <c r="I134"/>
  <c r="J130"/>
  <c r="I130"/>
  <c r="J126"/>
  <c r="I126"/>
  <c r="J122"/>
  <c r="I122"/>
  <c r="J118"/>
  <c r="I118"/>
  <c r="J111"/>
  <c r="I111"/>
  <c r="J104"/>
  <c r="I104"/>
  <c r="J97"/>
  <c r="I97"/>
  <c r="J93"/>
  <c r="I93"/>
  <c r="J88"/>
  <c r="I88"/>
  <c r="J83"/>
  <c r="I83"/>
  <c r="J76"/>
  <c r="I76"/>
  <c r="J71"/>
  <c r="I71"/>
  <c r="J65"/>
  <c r="I65"/>
  <c r="J59"/>
  <c r="I59"/>
  <c r="J54"/>
  <c r="I54"/>
  <c r="J49"/>
  <c r="I49"/>
  <c r="J44"/>
  <c r="I44"/>
  <c r="J39"/>
  <c r="I39"/>
  <c r="J34"/>
  <c r="I34"/>
  <c r="J28"/>
  <c r="I28"/>
  <c r="J22"/>
  <c r="I22"/>
  <c r="J16"/>
  <c r="I16"/>
  <c r="C4"/>
</calcChain>
</file>

<file path=xl/sharedStrings.xml><?xml version="1.0" encoding="utf-8"?>
<sst xmlns="http://schemas.openxmlformats.org/spreadsheetml/2006/main">
  <si>
    <t>ВИТРАТИ ПО СИРОВИНІ</t>
  </si>
  <si>
    <t>Період:</t>
  </si>
  <si>
    <t>Група:</t>
  </si>
  <si>
    <t>Усі</t>
  </si>
  <si>
    <t>Виробництво</t>
  </si>
  <si>
    <t>Відвантажив</t>
  </si>
  <si>
    <t>Од. виміру</t>
  </si>
  <si>
    <t>Видано</t>
  </si>
  <si>
    <t>Номер</t>
  </si>
  <si>
    <t>Дата</t>
  </si>
  <si>
    <t>Продукція</t>
  </si>
  <si>
    <t>к-ть</t>
  </si>
  <si>
    <t>ціна</t>
  </si>
  <si>
    <t>сума, грн.</t>
  </si>
  <si>
    <t>Яловичина 2с.</t>
  </si>
  <si>
    <t>ВР-8-104</t>
  </si>
  <si>
    <t>Софієвські 1.с". Сардельки</t>
  </si>
  <si>
    <t>Admin SP</t>
  </si>
  <si>
    <t>кг.</t>
  </si>
  <si>
    <t>ВР-21-106_ПВ-36</t>
  </si>
  <si>
    <t>ВР-7-1304</t>
  </si>
  <si>
    <t>Сало бокове</t>
  </si>
  <si>
    <t>Емульсія свинної шкури</t>
  </si>
  <si>
    <t>ВР-12-124</t>
  </si>
  <si>
    <t>Лікарська вар. в. с.</t>
  </si>
  <si>
    <t xml:space="preserve">Жилка </t>
  </si>
  <si>
    <t>Мясо курине</t>
  </si>
  <si>
    <t>Фарш ММО</t>
  </si>
  <si>
    <t>Молочна варена</t>
  </si>
  <si>
    <t>Пром Переробка ковбас</t>
  </si>
  <si>
    <t>Мука</t>
  </si>
  <si>
    <t>Сіль</t>
  </si>
  <si>
    <t>Кондіколор Борисфен</t>
  </si>
  <si>
    <t>Гірчиця ціла</t>
  </si>
  <si>
    <t>Часник свіжий</t>
  </si>
  <si>
    <t>Смак мясний Кім-пас шинка карпатська</t>
  </si>
  <si>
    <t>Ч.С. 40-43</t>
  </si>
  <si>
    <t>п.метр</t>
  </si>
  <si>
    <t>Сало хребтове</t>
  </si>
  <si>
    <t>ВР-21-105_ПВ-36</t>
  </si>
  <si>
    <t>Філле курине</t>
  </si>
  <si>
    <t>Екохім-54</t>
  </si>
  <si>
    <t>ВР-22-110</t>
  </si>
  <si>
    <t>шт.</t>
  </si>
  <si>
    <t>ВР-12-111</t>
  </si>
  <si>
    <t>ВР-4-115</t>
  </si>
  <si>
    <t>ВР-22-122</t>
  </si>
  <si>
    <t xml:space="preserve">Яловичина  1 сотру</t>
  </si>
  <si>
    <t>Молоко згущене</t>
  </si>
  <si>
    <t>уп.</t>
  </si>
  <si>
    <t>ВР-27-120</t>
  </si>
  <si>
    <t>Яловичина Вищого сорту</t>
  </si>
  <si>
    <t>Лікарська комбі по 0.8кг</t>
  </si>
  <si>
    <t xml:space="preserve">Масло "Щедрий вечір" Селянське"  72,7% ГОСТ</t>
  </si>
  <si>
    <t>Пуз.св. 1-2</t>
  </si>
  <si>
    <t>ВР-12-125_ПВ-38</t>
  </si>
  <si>
    <t>Свинина напівжирна 80/20</t>
  </si>
  <si>
    <t>Молоко сухе</t>
  </si>
  <si>
    <t>Шкіра свиняча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</si>
</sst>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21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</border>
    <border>
      <bottom style="thin">
        <color indexed="55"/>
      </bottom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14" fontId="12" fillId="0" borderId="9" xfId="0" applyNumberFormat="1" applyFont="1" applyBorder="1" applyAlignment="1"/>
    <xf numFmtId="14" fontId="13" fillId="0" borderId="10" xfId="0" applyNumberFormat="1" applyFont="1" applyBorder="1" applyAlignment="1"/>
    <xf numFmtId="14" fontId="13" fillId="0" borderId="5" xfId="0" applyNumberFormat="1" applyFont="1" applyBorder="1" applyAlignment="1"/>
    <xf numFmtId="14" fontId="14" fillId="0" borderId="12" xfId="0" applyNumberFormat="1" applyFont="1" applyBorder="1" applyAlignment="1">
      <alignment horizontal="left"/>
    </xf>
    <xf numFmtId="14" fontId="14" fillId="0" borderId="13" xfId="0" applyNumberFormat="1" applyFont="1" applyBorder="1" applyAlignment="1">
      <alignment horizontal="left"/>
    </xf>
    <xf numFmtId="14" fontId="14" fillId="0" borderId="14" xfId="0" applyNumberFormat="1" applyFont="1" applyBorder="1" applyAlignment="1">
      <alignment horizontal="left"/>
    </xf>
    <xf numFmtId="0" fontId="15" fillId="0" borderId="15" xfId="0" applyNumberFormat="1" applyFont="1" applyBorder="1" applyAlignment="1">
      <alignment horizontal="center" vertical="center"/>
    </xf>
    <xf numFmtId="164" fontId="16" fillId="0" borderId="16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left" vertical="center"/>
    </xf>
    <xf numFmtId="0" fontId="16" fillId="0" borderId="17" xfId="0" applyNumberFormat="1" applyFont="1" applyBorder="1" applyAlignment="1">
      <alignment horizontal="left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right" vertical="center"/>
    </xf>
    <xf numFmtId="2" fontId="15" fillId="0" borderId="18" xfId="0" applyNumberFormat="1" applyFont="1" applyBorder="1" applyAlignment="1">
      <alignment horizontal="right" vertical="center"/>
    </xf>
    <xf numFmtId="2" fontId="15" fillId="0" borderId="19" xfId="0" applyNumberFormat="1" applyFont="1" applyBorder="1" applyAlignment="1">
      <alignment horizontal="right"/>
    </xf>
    <xf numFmtId="0" fontId="17" fillId="3" borderId="20" xfId="0" applyFont="1" applyFill="1" applyBorder="1"/>
    <xf numFmtId="0" fontId="18" fillId="3" borderId="20" xfId="0" applyFont="1" applyFill="1" applyBorder="1"/>
    <xf numFmtId="0" fontId="19" fillId="3" borderId="20" xfId="0" applyFont="1" applyFill="1" applyBorder="1"/>
    <xf numFmtId="0" fontId="17" fillId="3" borderId="20" xfId="0" applyNumberFormat="1" applyFont="1" applyFill="1" applyBorder="1" applyAlignment="1">
      <alignment horizontal="right"/>
    </xf>
    <xf numFmtId="2" fontId="17" fillId="3" borderId="2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" fillId="0" borderId="0" xfId="0" applyFont="1" applyBorder="1"/>
    <xf numFmtId="0" fontId="20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9" ySplit="8"/>
    </sheetView>
  </sheetViews>
  <sheetFormatPr defaultRowHeight="12.75"/>
  <cols>
    <col min="1" max="1" width="0.9999999" style="2" customWidth="1"/>
    <col min="2" max="2" width="17.29" style="2" customWidth="1"/>
    <col min="3" max="3" width="21.57" style="2" customWidth="1"/>
    <col min="4" max="4" width="24.43" style="2" customWidth="1"/>
    <col min="5" max="5" width="8.57" style="2" customWidth="1"/>
    <col min="6" max="6" width="24.71" style="2" customWidth="1"/>
    <col min="7" max="7" width="7.57" style="2" customWidth="1"/>
    <col min="8" max="8" width="9.86" style="2" customWidth="1"/>
    <col min="9" max="9" width="10.29" style="2" customWidth="1"/>
    <col min="10" max="10" width="12.71" style="2" customWidth="1"/>
    <col min="11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</row>
    <row r="4" s="1" customFormat="1" ht="15.75" customHeight="1">
      <c r="B4" s="6" t="s">
        <v>1</v>
      </c>
      <c r="C4" s="7" t="str">
        <f>CONCATENATE("з "&amp;"22.04.2019"," по "&amp;"22.04.2021")</f>
        <v>з 22.04.2019 по 22.04.2021</v>
      </c>
      <c r="D4" s="7"/>
      <c r="E4" s="8"/>
      <c r="F4" s="8"/>
      <c r="G4" s="8"/>
      <c r="H4" s="8"/>
      <c r="I4" s="8"/>
      <c r="J4" s="8"/>
      <c r="K4" s="8"/>
      <c r="L4" s="8"/>
    </row>
    <row r="5" s="1" customFormat="1" ht="15.75" customHeight="1">
      <c r="B5" s="9" t="s">
        <v>2</v>
      </c>
      <c r="C5" s="10" t="s">
        <v>3</v>
      </c>
      <c r="D5" s="10"/>
      <c r="E5" s="8"/>
      <c r="F5" s="8"/>
      <c r="G5" s="8"/>
      <c r="H5" s="8"/>
      <c r="I5" s="8"/>
      <c r="J5" s="8"/>
      <c r="K5" s="8"/>
      <c r="L5" s="8"/>
    </row>
    <row r="6" ht="7.5" customHeight="1"/>
    <row r="7" ht="17.25" customHeight="1">
      <c r="B7" s="11" t="s">
        <v>4</v>
      </c>
      <c r="C7" s="12"/>
      <c r="D7" s="12"/>
      <c r="E7" s="13"/>
      <c r="F7" s="14" t="s">
        <v>5</v>
      </c>
      <c r="G7" s="15" t="s">
        <v>6</v>
      </c>
      <c r="H7" s="11" t="s">
        <v>7</v>
      </c>
      <c r="I7" s="12"/>
      <c r="J7" s="13"/>
    </row>
    <row r="8" ht="22.5" customHeight="1">
      <c r="B8" s="16" t="s">
        <v>8</v>
      </c>
      <c r="C8" s="16" t="s">
        <v>9</v>
      </c>
      <c r="D8" s="16" t="s">
        <v>10</v>
      </c>
      <c r="E8" s="16"/>
      <c r="F8" s="17"/>
      <c r="G8" s="18"/>
      <c r="H8" s="17" t="s">
        <v>11</v>
      </c>
      <c r="I8" s="18" t="s">
        <v>12</v>
      </c>
      <c r="J8" s="17" t="s">
        <v>13</v>
      </c>
    </row>
    <row r="9" hidden="1" ht="1.5" customHeight="1">
      <c r="B9" s="19"/>
      <c r="C9" s="20"/>
      <c r="D9" s="20"/>
      <c r="E9" s="20"/>
      <c r="F9" s="21"/>
      <c r="G9" s="21"/>
      <c r="H9" s="21"/>
      <c r="I9" s="21"/>
      <c r="J9" s="22"/>
    </row>
    <row r="10" hidden="1" ht="12" customHeight="1">
      <c r="B10" s="19"/>
      <c r="C10" s="20"/>
      <c r="D10" s="20"/>
      <c r="E10" s="20"/>
      <c r="F10" s="21"/>
      <c r="G10" s="21"/>
      <c r="H10" s="21"/>
      <c r="I10" s="21"/>
      <c r="J10" s="22"/>
    </row>
    <row r="11" ht="13.5">
      <c r="B11" s="23"/>
      <c r="C11" s="24"/>
      <c r="D11" s="24"/>
      <c r="E11" s="24"/>
      <c r="F11" s="24"/>
      <c r="G11" s="24"/>
      <c r="H11" s="24"/>
      <c r="I11" s="24"/>
      <c r="J11" s="25"/>
    </row>
    <row r="12" ht="15.75">
      <c r="B12" s="26" t="s">
        <v>14</v>
      </c>
      <c r="C12" s="27"/>
      <c r="D12" s="27"/>
      <c r="E12" s="27"/>
      <c r="F12" s="27"/>
      <c r="G12" s="27"/>
      <c r="H12" s="27"/>
      <c r="I12" s="27"/>
      <c r="J12" s="28"/>
    </row>
    <row r="13">
      <c r="B13" s="29" t="s">
        <v>15</v>
      </c>
      <c r="C13" s="30">
        <v>43755.461586805555</v>
      </c>
      <c r="D13" s="31" t="s">
        <v>16</v>
      </c>
      <c r="E13" s="32"/>
      <c r="F13" s="32" t="s">
        <v>17</v>
      </c>
      <c r="G13" s="33" t="s">
        <v>18</v>
      </c>
      <c r="H13" s="34">
        <v>0.5</v>
      </c>
      <c r="I13" s="35">
        <v>0</v>
      </c>
      <c r="J13" s="36">
        <v>0</v>
      </c>
    </row>
    <row r="14">
      <c r="B14" s="29" t="s">
        <v>19</v>
      </c>
      <c r="C14" s="30">
        <v>43756.444356631946</v>
      </c>
      <c r="D14" s="31" t="s">
        <v>16</v>
      </c>
      <c r="E14" s="32"/>
      <c r="F14" s="32" t="s">
        <v>17</v>
      </c>
      <c r="G14" s="33" t="s">
        <v>18</v>
      </c>
      <c r="H14" s="34">
        <v>1.7119</v>
      </c>
      <c r="I14" s="35">
        <v>12.098800000000001</v>
      </c>
      <c r="J14" s="36">
        <v>20.710000000000001</v>
      </c>
    </row>
    <row r="15">
      <c r="B15" s="29" t="s">
        <v>20</v>
      </c>
      <c r="C15" s="30">
        <v>44308.341499884256</v>
      </c>
      <c r="D15" s="31" t="s">
        <v>16</v>
      </c>
      <c r="E15" s="32"/>
      <c r="F15" s="32" t="s">
        <v>17</v>
      </c>
      <c r="G15" s="33" t="s">
        <v>18</v>
      </c>
      <c r="H15" s="34">
        <v>2.3965999999999998</v>
      </c>
      <c r="I15" s="35">
        <v>2.5</v>
      </c>
      <c r="J15" s="36">
        <v>5.9900000000000002</v>
      </c>
    </row>
    <row r="16">
      <c r="B16" s="37"/>
      <c r="C16" s="37"/>
      <c r="D16" s="38"/>
      <c r="E16" s="38"/>
      <c r="F16" s="38"/>
      <c r="G16" s="39"/>
      <c r="H16" s="40"/>
      <c r="I16" s="41">
        <f>SUM(I13:I15)</f>
        <v>14.598800000000001</v>
      </c>
      <c r="J16" s="40">
        <f>SUM(J13:J15)</f>
        <v>26.700000000000003</v>
      </c>
    </row>
    <row r="17" ht="13.5">
      <c r="B17" s="23"/>
      <c r="C17" s="24"/>
      <c r="D17" s="24"/>
      <c r="E17" s="24"/>
      <c r="F17" s="24"/>
      <c r="G17" s="24"/>
      <c r="H17" s="24"/>
      <c r="I17" s="24"/>
      <c r="J17" s="25"/>
    </row>
    <row r="18" ht="15.75">
      <c r="B18" s="26" t="s">
        <v>21</v>
      </c>
      <c r="C18" s="27"/>
      <c r="D18" s="27"/>
      <c r="E18" s="27"/>
      <c r="F18" s="27"/>
      <c r="G18" s="27"/>
      <c r="H18" s="27"/>
      <c r="I18" s="27"/>
      <c r="J18" s="28"/>
    </row>
    <row r="19">
      <c r="B19" s="29" t="s">
        <v>15</v>
      </c>
      <c r="C19" s="30">
        <v>43755.461586805555</v>
      </c>
      <c r="D19" s="31" t="s">
        <v>16</v>
      </c>
      <c r="E19" s="32"/>
      <c r="F19" s="32" t="s">
        <v>17</v>
      </c>
      <c r="G19" s="33" t="s">
        <v>18</v>
      </c>
      <c r="H19" s="34">
        <v>10</v>
      </c>
      <c r="I19" s="35">
        <v>50</v>
      </c>
      <c r="J19" s="36">
        <v>500</v>
      </c>
    </row>
    <row r="20">
      <c r="B20" s="29" t="s">
        <v>19</v>
      </c>
      <c r="C20" s="30">
        <v>43756.444356631946</v>
      </c>
      <c r="D20" s="31" t="s">
        <v>16</v>
      </c>
      <c r="E20" s="32"/>
      <c r="F20" s="32" t="s">
        <v>17</v>
      </c>
      <c r="G20" s="33" t="s">
        <v>18</v>
      </c>
      <c r="H20" s="34">
        <v>3.4238</v>
      </c>
      <c r="I20" s="35">
        <v>50</v>
      </c>
      <c r="J20" s="36">
        <v>171.19</v>
      </c>
    </row>
    <row r="21">
      <c r="B21" s="29" t="s">
        <v>20</v>
      </c>
      <c r="C21" s="30">
        <v>44308.341499884256</v>
      </c>
      <c r="D21" s="31" t="s">
        <v>16</v>
      </c>
      <c r="E21" s="32"/>
      <c r="F21" s="32" t="s">
        <v>17</v>
      </c>
      <c r="G21" s="33" t="s">
        <v>18</v>
      </c>
      <c r="H21" s="34">
        <v>4.7933000000000003</v>
      </c>
      <c r="I21" s="35">
        <v>50</v>
      </c>
      <c r="J21" s="36">
        <v>239.66999999999999</v>
      </c>
    </row>
    <row r="22">
      <c r="B22" s="37"/>
      <c r="C22" s="37"/>
      <c r="D22" s="38"/>
      <c r="E22" s="38"/>
      <c r="F22" s="38"/>
      <c r="G22" s="39"/>
      <c r="H22" s="40"/>
      <c r="I22" s="41">
        <f>SUM(I19:I21)</f>
        <v>150</v>
      </c>
      <c r="J22" s="40">
        <f>SUM(J19:J21)</f>
        <v>910.86000000000001</v>
      </c>
    </row>
    <row r="23" ht="13.5">
      <c r="B23" s="23"/>
      <c r="C23" s="24"/>
      <c r="D23" s="24"/>
      <c r="E23" s="24"/>
      <c r="F23" s="24"/>
      <c r="G23" s="24"/>
      <c r="H23" s="24"/>
      <c r="I23" s="24"/>
      <c r="J23" s="25"/>
    </row>
    <row r="24" ht="15.75">
      <c r="B24" s="26" t="s">
        <v>22</v>
      </c>
      <c r="C24" s="27"/>
      <c r="D24" s="27"/>
      <c r="E24" s="27"/>
      <c r="F24" s="27"/>
      <c r="G24" s="27"/>
      <c r="H24" s="27"/>
      <c r="I24" s="27"/>
      <c r="J24" s="28"/>
    </row>
    <row r="25">
      <c r="B25" s="29" t="s">
        <v>15</v>
      </c>
      <c r="C25" s="30">
        <v>43755.461586805555</v>
      </c>
      <c r="D25" s="31" t="s">
        <v>16</v>
      </c>
      <c r="E25" s="32"/>
      <c r="F25" s="32" t="s">
        <v>17</v>
      </c>
      <c r="G25" s="33" t="s">
        <v>18</v>
      </c>
      <c r="H25" s="34">
        <v>2</v>
      </c>
      <c r="I25" s="35">
        <v>0</v>
      </c>
      <c r="J25" s="36">
        <v>0</v>
      </c>
    </row>
    <row r="26">
      <c r="B26" s="29" t="s">
        <v>23</v>
      </c>
      <c r="C26" s="30">
        <v>44147.463925150463</v>
      </c>
      <c r="D26" s="31" t="s">
        <v>24</v>
      </c>
      <c r="E26" s="32"/>
      <c r="F26" s="32" t="s">
        <v>17</v>
      </c>
      <c r="G26" s="33" t="s">
        <v>18</v>
      </c>
      <c r="H26" s="34">
        <v>10</v>
      </c>
      <c r="I26" s="35">
        <v>0</v>
      </c>
      <c r="J26" s="36">
        <v>0</v>
      </c>
    </row>
    <row r="27">
      <c r="B27" s="29" t="s">
        <v>20</v>
      </c>
      <c r="C27" s="30">
        <v>44308.341499884256</v>
      </c>
      <c r="D27" s="31" t="s">
        <v>16</v>
      </c>
      <c r="E27" s="32"/>
      <c r="F27" s="32" t="s">
        <v>17</v>
      </c>
      <c r="G27" s="33" t="s">
        <v>18</v>
      </c>
      <c r="H27" s="34">
        <v>1.1982999999999999</v>
      </c>
      <c r="I27" s="35">
        <v>1</v>
      </c>
      <c r="J27" s="36">
        <v>1.2</v>
      </c>
    </row>
    <row r="28">
      <c r="B28" s="37"/>
      <c r="C28" s="37"/>
      <c r="D28" s="38"/>
      <c r="E28" s="38"/>
      <c r="F28" s="38"/>
      <c r="G28" s="39"/>
      <c r="H28" s="40"/>
      <c r="I28" s="41">
        <f>SUM(I25:I27)</f>
        <v>1</v>
      </c>
      <c r="J28" s="40">
        <f>SUM(J25:J27)</f>
        <v>1.2</v>
      </c>
    </row>
    <row r="29" ht="13.5">
      <c r="B29" s="23"/>
      <c r="C29" s="24"/>
      <c r="D29" s="24"/>
      <c r="E29" s="24"/>
      <c r="F29" s="24"/>
      <c r="G29" s="24"/>
      <c r="H29" s="24"/>
      <c r="I29" s="24"/>
      <c r="J29" s="25"/>
    </row>
    <row r="30" ht="15.75">
      <c r="B30" s="26" t="s">
        <v>25</v>
      </c>
      <c r="C30" s="27"/>
      <c r="D30" s="27"/>
      <c r="E30" s="27"/>
      <c r="F30" s="27"/>
      <c r="G30" s="27"/>
      <c r="H30" s="27"/>
      <c r="I30" s="27"/>
      <c r="J30" s="28"/>
    </row>
    <row r="31">
      <c r="B31" s="29" t="s">
        <v>15</v>
      </c>
      <c r="C31" s="30">
        <v>43755.461586805555</v>
      </c>
      <c r="D31" s="31" t="s">
        <v>16</v>
      </c>
      <c r="E31" s="32"/>
      <c r="F31" s="32" t="s">
        <v>17</v>
      </c>
      <c r="G31" s="33" t="s">
        <v>18</v>
      </c>
      <c r="H31" s="34">
        <v>0.40000000000000002</v>
      </c>
      <c r="I31" s="35">
        <v>5</v>
      </c>
      <c r="J31" s="36">
        <v>2</v>
      </c>
    </row>
    <row r="32">
      <c r="B32" s="29" t="s">
        <v>19</v>
      </c>
      <c r="C32" s="30">
        <v>43756.444356631946</v>
      </c>
      <c r="D32" s="31" t="s">
        <v>16</v>
      </c>
      <c r="E32" s="32"/>
      <c r="F32" s="32" t="s">
        <v>17</v>
      </c>
      <c r="G32" s="33" t="s">
        <v>18</v>
      </c>
      <c r="H32" s="34">
        <v>0.85589999999999999</v>
      </c>
      <c r="I32" s="35">
        <v>5</v>
      </c>
      <c r="J32" s="36">
        <v>4.2800000000000002</v>
      </c>
    </row>
    <row r="33">
      <c r="B33" s="29" t="s">
        <v>20</v>
      </c>
      <c r="C33" s="30">
        <v>44308.341499884256</v>
      </c>
      <c r="D33" s="31" t="s">
        <v>16</v>
      </c>
      <c r="E33" s="32"/>
      <c r="F33" s="32" t="s">
        <v>17</v>
      </c>
      <c r="G33" s="33" t="s">
        <v>18</v>
      </c>
      <c r="H33" s="34">
        <v>1.1982999999999999</v>
      </c>
      <c r="I33" s="35">
        <v>5</v>
      </c>
      <c r="J33" s="36">
        <v>5.9900000000000002</v>
      </c>
    </row>
    <row r="34">
      <c r="B34" s="37"/>
      <c r="C34" s="37"/>
      <c r="D34" s="38"/>
      <c r="E34" s="38"/>
      <c r="F34" s="38"/>
      <c r="G34" s="39"/>
      <c r="H34" s="40"/>
      <c r="I34" s="41">
        <f>SUM(I31:I33)</f>
        <v>15</v>
      </c>
      <c r="J34" s="40">
        <f>SUM(J31:J33)</f>
        <v>12.27</v>
      </c>
    </row>
    <row r="35" ht="13.5">
      <c r="B35" s="23"/>
      <c r="C35" s="24"/>
      <c r="D35" s="24"/>
      <c r="E35" s="24"/>
      <c r="F35" s="24"/>
      <c r="G35" s="24"/>
      <c r="H35" s="24"/>
      <c r="I35" s="24"/>
      <c r="J35" s="25"/>
    </row>
    <row r="36" ht="15.75">
      <c r="B36" s="26" t="s">
        <v>26</v>
      </c>
      <c r="C36" s="27"/>
      <c r="D36" s="27"/>
      <c r="E36" s="27"/>
      <c r="F36" s="27"/>
      <c r="G36" s="27"/>
      <c r="H36" s="27"/>
      <c r="I36" s="27"/>
      <c r="J36" s="28"/>
    </row>
    <row r="37">
      <c r="B37" s="29" t="s">
        <v>15</v>
      </c>
      <c r="C37" s="30">
        <v>43755.461586805555</v>
      </c>
      <c r="D37" s="31" t="s">
        <v>16</v>
      </c>
      <c r="E37" s="32"/>
      <c r="F37" s="32" t="s">
        <v>17</v>
      </c>
      <c r="G37" s="33" t="s">
        <v>18</v>
      </c>
      <c r="H37" s="34">
        <v>1.7119</v>
      </c>
      <c r="I37" s="35">
        <v>0</v>
      </c>
      <c r="J37" s="36">
        <v>0</v>
      </c>
    </row>
    <row r="38">
      <c r="B38" s="29" t="s">
        <v>20</v>
      </c>
      <c r="C38" s="30">
        <v>44308.341499884256</v>
      </c>
      <c r="D38" s="31" t="s">
        <v>16</v>
      </c>
      <c r="E38" s="32"/>
      <c r="F38" s="32" t="s">
        <v>17</v>
      </c>
      <c r="G38" s="33" t="s">
        <v>18</v>
      </c>
      <c r="H38" s="34">
        <v>4.7933000000000003</v>
      </c>
      <c r="I38" s="35">
        <v>1</v>
      </c>
      <c r="J38" s="36">
        <v>4.79</v>
      </c>
    </row>
    <row r="39">
      <c r="B39" s="37"/>
      <c r="C39" s="37"/>
      <c r="D39" s="38"/>
      <c r="E39" s="38"/>
      <c r="F39" s="38"/>
      <c r="G39" s="39"/>
      <c r="H39" s="40"/>
      <c r="I39" s="41">
        <f>SUM(I37:I38)</f>
        <v>1</v>
      </c>
      <c r="J39" s="40">
        <f>SUM(J37:J38)</f>
        <v>4.79</v>
      </c>
    </row>
    <row r="40" ht="13.5">
      <c r="B40" s="23"/>
      <c r="C40" s="24"/>
      <c r="D40" s="24"/>
      <c r="E40" s="24"/>
      <c r="F40" s="24"/>
      <c r="G40" s="24"/>
      <c r="H40" s="24"/>
      <c r="I40" s="24"/>
      <c r="J40" s="25"/>
    </row>
    <row r="41" ht="15.75">
      <c r="B41" s="26" t="s">
        <v>27</v>
      </c>
      <c r="C41" s="27"/>
      <c r="D41" s="27"/>
      <c r="E41" s="27"/>
      <c r="F41" s="27"/>
      <c r="G41" s="27"/>
      <c r="H41" s="27"/>
      <c r="I41" s="27"/>
      <c r="J41" s="28"/>
    </row>
    <row r="42">
      <c r="B42" s="29" t="s">
        <v>15</v>
      </c>
      <c r="C42" s="30">
        <v>43755.461586805555</v>
      </c>
      <c r="D42" s="31" t="s">
        <v>16</v>
      </c>
      <c r="E42" s="32"/>
      <c r="F42" s="32" t="s">
        <v>17</v>
      </c>
      <c r="G42" s="33" t="s">
        <v>18</v>
      </c>
      <c r="H42" s="34">
        <v>3.4199999999999999</v>
      </c>
      <c r="I42" s="35">
        <v>0</v>
      </c>
      <c r="J42" s="36">
        <v>0</v>
      </c>
    </row>
    <row r="43">
      <c r="B43" s="29" t="s">
        <v>20</v>
      </c>
      <c r="C43" s="30">
        <v>44308.341499884256</v>
      </c>
      <c r="D43" s="31" t="s">
        <v>16</v>
      </c>
      <c r="E43" s="32"/>
      <c r="F43" s="32" t="s">
        <v>17</v>
      </c>
      <c r="G43" s="33" t="s">
        <v>18</v>
      </c>
      <c r="H43" s="34">
        <v>9.5866000000000007</v>
      </c>
      <c r="I43" s="35"/>
      <c r="J43" s="36"/>
    </row>
    <row r="44">
      <c r="B44" s="37"/>
      <c r="C44" s="37"/>
      <c r="D44" s="38"/>
      <c r="E44" s="38"/>
      <c r="F44" s="38"/>
      <c r="G44" s="39"/>
      <c r="H44" s="40"/>
      <c r="I44" s="41">
        <f>SUM(I42:I43)</f>
        <v>0</v>
      </c>
      <c r="J44" s="40">
        <f>SUM(J42:J43)</f>
        <v>0</v>
      </c>
    </row>
    <row r="45" ht="13.5">
      <c r="B45" s="23"/>
      <c r="C45" s="24"/>
      <c r="D45" s="24"/>
      <c r="E45" s="24"/>
      <c r="F45" s="24"/>
      <c r="G45" s="24"/>
      <c r="H45" s="24"/>
      <c r="I45" s="24"/>
      <c r="J45" s="25"/>
    </row>
    <row r="46" ht="15.75">
      <c r="B46" s="26" t="s">
        <v>28</v>
      </c>
      <c r="C46" s="27"/>
      <c r="D46" s="27"/>
      <c r="E46" s="27"/>
      <c r="F46" s="27"/>
      <c r="G46" s="27"/>
      <c r="H46" s="27"/>
      <c r="I46" s="27"/>
      <c r="J46" s="28"/>
    </row>
    <row r="47">
      <c r="B47" s="29" t="s">
        <v>15</v>
      </c>
      <c r="C47" s="30">
        <v>43755.461586805555</v>
      </c>
      <c r="D47" s="31" t="s">
        <v>16</v>
      </c>
      <c r="E47" s="32"/>
      <c r="F47" s="32" t="s">
        <v>17</v>
      </c>
      <c r="G47" s="33" t="s">
        <v>18</v>
      </c>
      <c r="H47" s="34">
        <v>0.051400000000000001</v>
      </c>
      <c r="I47" s="35">
        <v>0</v>
      </c>
      <c r="J47" s="36">
        <v>0</v>
      </c>
    </row>
    <row r="48">
      <c r="B48" s="29" t="s">
        <v>20</v>
      </c>
      <c r="C48" s="30">
        <v>44308.341499884256</v>
      </c>
      <c r="D48" s="31" t="s">
        <v>16</v>
      </c>
      <c r="E48" s="32"/>
      <c r="F48" s="32" t="s">
        <v>17</v>
      </c>
      <c r="G48" s="33" t="s">
        <v>18</v>
      </c>
      <c r="H48" s="34">
        <v>0.14380000000000001</v>
      </c>
      <c r="I48" s="35"/>
      <c r="J48" s="36"/>
    </row>
    <row r="49">
      <c r="B49" s="37"/>
      <c r="C49" s="37"/>
      <c r="D49" s="38"/>
      <c r="E49" s="38"/>
      <c r="F49" s="38"/>
      <c r="G49" s="39"/>
      <c r="H49" s="40"/>
      <c r="I49" s="41">
        <f>SUM(I47:I48)</f>
        <v>0</v>
      </c>
      <c r="J49" s="40">
        <f>SUM(J47:J48)</f>
        <v>0</v>
      </c>
    </row>
    <row r="50" ht="13.5">
      <c r="B50" s="23"/>
      <c r="C50" s="24"/>
      <c r="D50" s="24"/>
      <c r="E50" s="24"/>
      <c r="F50" s="24"/>
      <c r="G50" s="24"/>
      <c r="H50" s="24"/>
      <c r="I50" s="24"/>
      <c r="J50" s="25"/>
    </row>
    <row r="51" ht="15.75">
      <c r="B51" s="26" t="s">
        <v>29</v>
      </c>
      <c r="C51" s="27"/>
      <c r="D51" s="27"/>
      <c r="E51" s="27"/>
      <c r="F51" s="27"/>
      <c r="G51" s="27"/>
      <c r="H51" s="27"/>
      <c r="I51" s="27"/>
      <c r="J51" s="28"/>
    </row>
    <row r="52">
      <c r="B52" s="29" t="s">
        <v>15</v>
      </c>
      <c r="C52" s="30">
        <v>43755.461586805555</v>
      </c>
      <c r="D52" s="31" t="s">
        <v>16</v>
      </c>
      <c r="E52" s="32"/>
      <c r="F52" s="32" t="s">
        <v>17</v>
      </c>
      <c r="G52" s="33" t="s">
        <v>18</v>
      </c>
      <c r="H52" s="34">
        <v>0.51359999999999995</v>
      </c>
      <c r="I52" s="35">
        <v>0</v>
      </c>
      <c r="J52" s="36">
        <v>0</v>
      </c>
    </row>
    <row r="53">
      <c r="B53" s="29" t="s">
        <v>20</v>
      </c>
      <c r="C53" s="30">
        <v>44308.341499884256</v>
      </c>
      <c r="D53" s="31" t="s">
        <v>16</v>
      </c>
      <c r="E53" s="32"/>
      <c r="F53" s="32" t="s">
        <v>17</v>
      </c>
      <c r="G53" s="33" t="s">
        <v>18</v>
      </c>
      <c r="H53" s="34">
        <v>1.4379999999999999</v>
      </c>
      <c r="I53" s="35"/>
      <c r="J53" s="36"/>
    </row>
    <row r="54">
      <c r="B54" s="37"/>
      <c r="C54" s="37"/>
      <c r="D54" s="38"/>
      <c r="E54" s="38"/>
      <c r="F54" s="38"/>
      <c r="G54" s="39"/>
      <c r="H54" s="40"/>
      <c r="I54" s="41">
        <f>SUM(I52:I53)</f>
        <v>0</v>
      </c>
      <c r="J54" s="40">
        <f>SUM(J52:J53)</f>
        <v>0</v>
      </c>
    </row>
    <row r="55" ht="13.5">
      <c r="B55" s="23"/>
      <c r="C55" s="24"/>
      <c r="D55" s="24"/>
      <c r="E55" s="24"/>
      <c r="F55" s="24"/>
      <c r="G55" s="24"/>
      <c r="H55" s="24"/>
      <c r="I55" s="24"/>
      <c r="J55" s="25"/>
    </row>
    <row r="56" ht="15.75">
      <c r="B56" s="26" t="s">
        <v>30</v>
      </c>
      <c r="C56" s="27"/>
      <c r="D56" s="27"/>
      <c r="E56" s="27"/>
      <c r="F56" s="27"/>
      <c r="G56" s="27"/>
      <c r="H56" s="27"/>
      <c r="I56" s="27"/>
      <c r="J56" s="28"/>
    </row>
    <row r="57">
      <c r="B57" s="29" t="s">
        <v>15</v>
      </c>
      <c r="C57" s="30">
        <v>43755.461586805555</v>
      </c>
      <c r="D57" s="31" t="s">
        <v>16</v>
      </c>
      <c r="E57" s="32"/>
      <c r="F57" s="32" t="s">
        <v>17</v>
      </c>
      <c r="G57" s="33" t="s">
        <v>18</v>
      </c>
      <c r="H57" s="34">
        <v>0.51359999999999995</v>
      </c>
      <c r="I57" s="35">
        <v>0</v>
      </c>
      <c r="J57" s="36">
        <v>0</v>
      </c>
    </row>
    <row r="58">
      <c r="B58" s="29" t="s">
        <v>20</v>
      </c>
      <c r="C58" s="30">
        <v>44308.341499884256</v>
      </c>
      <c r="D58" s="31" t="s">
        <v>16</v>
      </c>
      <c r="E58" s="32"/>
      <c r="F58" s="32" t="s">
        <v>17</v>
      </c>
      <c r="G58" s="33" t="s">
        <v>18</v>
      </c>
      <c r="H58" s="34">
        <v>1.4379999999999999</v>
      </c>
      <c r="I58" s="35"/>
      <c r="J58" s="36"/>
    </row>
    <row r="59">
      <c r="B59" s="37"/>
      <c r="C59" s="37"/>
      <c r="D59" s="38"/>
      <c r="E59" s="38"/>
      <c r="F59" s="38"/>
      <c r="G59" s="39"/>
      <c r="H59" s="40"/>
      <c r="I59" s="41">
        <f>SUM(I57:I58)</f>
        <v>0</v>
      </c>
      <c r="J59" s="40">
        <f>SUM(J57:J58)</f>
        <v>0</v>
      </c>
    </row>
    <row r="60" ht="13.5">
      <c r="B60" s="23"/>
      <c r="C60" s="24"/>
      <c r="D60" s="24"/>
      <c r="E60" s="24"/>
      <c r="F60" s="24"/>
      <c r="G60" s="24"/>
      <c r="H60" s="24"/>
      <c r="I60" s="24"/>
      <c r="J60" s="25"/>
    </row>
    <row r="61" ht="15.75">
      <c r="B61" s="26" t="s">
        <v>31</v>
      </c>
      <c r="C61" s="27"/>
      <c r="D61" s="27"/>
      <c r="E61" s="27"/>
      <c r="F61" s="27"/>
      <c r="G61" s="27"/>
      <c r="H61" s="27"/>
      <c r="I61" s="27"/>
      <c r="J61" s="28"/>
    </row>
    <row r="62">
      <c r="B62" s="29" t="s">
        <v>15</v>
      </c>
      <c r="C62" s="30">
        <v>43755.461586805555</v>
      </c>
      <c r="D62" s="31" t="s">
        <v>16</v>
      </c>
      <c r="E62" s="32"/>
      <c r="F62" s="32" t="s">
        <v>17</v>
      </c>
      <c r="G62" s="33" t="s">
        <v>18</v>
      </c>
      <c r="H62" s="34">
        <v>0.22259999999999999</v>
      </c>
      <c r="I62" s="35">
        <v>0</v>
      </c>
      <c r="J62" s="36">
        <v>0</v>
      </c>
    </row>
    <row r="63">
      <c r="B63" s="29" t="s">
        <v>23</v>
      </c>
      <c r="C63" s="30">
        <v>44147.463925150463</v>
      </c>
      <c r="D63" s="31" t="s">
        <v>24</v>
      </c>
      <c r="E63" s="32"/>
      <c r="F63" s="32" t="s">
        <v>17</v>
      </c>
      <c r="G63" s="33" t="s">
        <v>18</v>
      </c>
      <c r="H63" s="34">
        <v>4.0359999999999996</v>
      </c>
      <c r="I63" s="35">
        <v>0</v>
      </c>
      <c r="J63" s="36">
        <v>0</v>
      </c>
    </row>
    <row r="64">
      <c r="B64" s="29" t="s">
        <v>20</v>
      </c>
      <c r="C64" s="30">
        <v>44308.341499884256</v>
      </c>
      <c r="D64" s="31" t="s">
        <v>16</v>
      </c>
      <c r="E64" s="32"/>
      <c r="F64" s="32" t="s">
        <v>17</v>
      </c>
      <c r="G64" s="33" t="s">
        <v>18</v>
      </c>
      <c r="H64" s="34">
        <v>0.62309999999999999</v>
      </c>
      <c r="I64" s="35"/>
      <c r="J64" s="36"/>
    </row>
    <row r="65">
      <c r="B65" s="37"/>
      <c r="C65" s="37"/>
      <c r="D65" s="38"/>
      <c r="E65" s="38"/>
      <c r="F65" s="38"/>
      <c r="G65" s="39"/>
      <c r="H65" s="40"/>
      <c r="I65" s="41">
        <f>SUM(I62:I64)</f>
        <v>0</v>
      </c>
      <c r="J65" s="40">
        <f>SUM(J62:J64)</f>
        <v>0</v>
      </c>
    </row>
    <row r="66" ht="13.5">
      <c r="B66" s="23"/>
      <c r="C66" s="24"/>
      <c r="D66" s="24"/>
      <c r="E66" s="24"/>
      <c r="F66" s="24"/>
      <c r="G66" s="24"/>
      <c r="H66" s="24"/>
      <c r="I66" s="24"/>
      <c r="J66" s="25"/>
    </row>
    <row r="67" ht="15.75">
      <c r="B67" s="26" t="s">
        <v>32</v>
      </c>
      <c r="C67" s="27"/>
      <c r="D67" s="27"/>
      <c r="E67" s="27"/>
      <c r="F67" s="27"/>
      <c r="G67" s="27"/>
      <c r="H67" s="27"/>
      <c r="I67" s="27"/>
      <c r="J67" s="28"/>
    </row>
    <row r="68">
      <c r="B68" s="29" t="s">
        <v>15</v>
      </c>
      <c r="C68" s="30">
        <v>43755.461586805555</v>
      </c>
      <c r="D68" s="31" t="s">
        <v>16</v>
      </c>
      <c r="E68" s="32"/>
      <c r="F68" s="32" t="s">
        <v>17</v>
      </c>
      <c r="G68" s="33" t="s">
        <v>18</v>
      </c>
      <c r="H68" s="34">
        <v>0.0025999999999999999</v>
      </c>
      <c r="I68" s="35">
        <v>0</v>
      </c>
      <c r="J68" s="36">
        <v>0</v>
      </c>
    </row>
    <row r="69">
      <c r="B69" s="29" t="s">
        <v>23</v>
      </c>
      <c r="C69" s="30">
        <v>44147.463925150463</v>
      </c>
      <c r="D69" s="31" t="s">
        <v>24</v>
      </c>
      <c r="E69" s="32"/>
      <c r="F69" s="32" t="s">
        <v>17</v>
      </c>
      <c r="G69" s="33" t="s">
        <v>18</v>
      </c>
      <c r="H69" s="34">
        <v>0.036600000000000001</v>
      </c>
      <c r="I69" s="35">
        <v>0</v>
      </c>
      <c r="J69" s="36">
        <v>0</v>
      </c>
    </row>
    <row r="70">
      <c r="B70" s="29" t="s">
        <v>20</v>
      </c>
      <c r="C70" s="30">
        <v>44308.341499884256</v>
      </c>
      <c r="D70" s="31" t="s">
        <v>16</v>
      </c>
      <c r="E70" s="32"/>
      <c r="F70" s="32" t="s">
        <v>17</v>
      </c>
      <c r="G70" s="33" t="s">
        <v>18</v>
      </c>
      <c r="H70" s="34">
        <v>0.0071999999999999998</v>
      </c>
      <c r="I70" s="35"/>
      <c r="J70" s="36"/>
    </row>
    <row r="71">
      <c r="B71" s="37"/>
      <c r="C71" s="37"/>
      <c r="D71" s="38"/>
      <c r="E71" s="38"/>
      <c r="F71" s="38"/>
      <c r="G71" s="39"/>
      <c r="H71" s="40"/>
      <c r="I71" s="41">
        <f>SUM(I68:I70)</f>
        <v>0</v>
      </c>
      <c r="J71" s="40">
        <f>SUM(J68:J70)</f>
        <v>0</v>
      </c>
    </row>
    <row r="72" ht="13.5">
      <c r="B72" s="23"/>
      <c r="C72" s="24"/>
      <c r="D72" s="24"/>
      <c r="E72" s="24"/>
      <c r="F72" s="24"/>
      <c r="G72" s="24"/>
      <c r="H72" s="24"/>
      <c r="I72" s="24"/>
      <c r="J72" s="25"/>
    </row>
    <row r="73" ht="15.75">
      <c r="B73" s="26" t="s">
        <v>33</v>
      </c>
      <c r="C73" s="27"/>
      <c r="D73" s="27"/>
      <c r="E73" s="27"/>
      <c r="F73" s="27"/>
      <c r="G73" s="27"/>
      <c r="H73" s="27"/>
      <c r="I73" s="27"/>
      <c r="J73" s="28"/>
    </row>
    <row r="74">
      <c r="B74" s="29" t="s">
        <v>15</v>
      </c>
      <c r="C74" s="30">
        <v>43755.461586805555</v>
      </c>
      <c r="D74" s="31" t="s">
        <v>16</v>
      </c>
      <c r="E74" s="32"/>
      <c r="F74" s="32" t="s">
        <v>17</v>
      </c>
      <c r="G74" s="33" t="s">
        <v>18</v>
      </c>
      <c r="H74" s="34">
        <v>0.042799999999999998</v>
      </c>
      <c r="I74" s="35">
        <v>0</v>
      </c>
      <c r="J74" s="36">
        <v>0</v>
      </c>
    </row>
    <row r="75">
      <c r="B75" s="29" t="s">
        <v>20</v>
      </c>
      <c r="C75" s="30">
        <v>44308.341499884256</v>
      </c>
      <c r="D75" s="31" t="s">
        <v>16</v>
      </c>
      <c r="E75" s="32"/>
      <c r="F75" s="32" t="s">
        <v>17</v>
      </c>
      <c r="G75" s="33" t="s">
        <v>18</v>
      </c>
      <c r="H75" s="34">
        <v>0.1198</v>
      </c>
      <c r="I75" s="35"/>
      <c r="J75" s="36"/>
    </row>
    <row r="76">
      <c r="B76" s="37"/>
      <c r="C76" s="37"/>
      <c r="D76" s="38"/>
      <c r="E76" s="38"/>
      <c r="F76" s="38"/>
      <c r="G76" s="39"/>
      <c r="H76" s="40"/>
      <c r="I76" s="41">
        <f>SUM(I74:I75)</f>
        <v>0</v>
      </c>
      <c r="J76" s="40">
        <f>SUM(J74:J75)</f>
        <v>0</v>
      </c>
    </row>
    <row r="77" ht="13.5">
      <c r="B77" s="23"/>
      <c r="C77" s="24"/>
      <c r="D77" s="24"/>
      <c r="E77" s="24"/>
      <c r="F77" s="24"/>
      <c r="G77" s="24"/>
      <c r="H77" s="24"/>
      <c r="I77" s="24"/>
      <c r="J77" s="25"/>
    </row>
    <row r="78" ht="15.75">
      <c r="B78" s="26" t="s">
        <v>34</v>
      </c>
      <c r="C78" s="27"/>
      <c r="D78" s="27"/>
      <c r="E78" s="27"/>
      <c r="F78" s="27"/>
      <c r="G78" s="27"/>
      <c r="H78" s="27"/>
      <c r="I78" s="27"/>
      <c r="J78" s="28"/>
    </row>
    <row r="79">
      <c r="B79" s="29" t="s">
        <v>15</v>
      </c>
      <c r="C79" s="30">
        <v>43755.461586805555</v>
      </c>
      <c r="D79" s="31" t="s">
        <v>16</v>
      </c>
      <c r="E79" s="32"/>
      <c r="F79" s="32" t="s">
        <v>17</v>
      </c>
      <c r="G79" s="33" t="s">
        <v>18</v>
      </c>
      <c r="H79" s="34">
        <v>0.034200000000000001</v>
      </c>
      <c r="I79" s="35">
        <v>0</v>
      </c>
      <c r="J79" s="36">
        <v>0</v>
      </c>
    </row>
    <row r="80">
      <c r="B80" s="29" t="s">
        <v>15</v>
      </c>
      <c r="C80" s="30">
        <v>43755.461586805555</v>
      </c>
      <c r="D80" s="31" t="s">
        <v>16</v>
      </c>
      <c r="E80" s="32"/>
      <c r="F80" s="32" t="s">
        <v>17</v>
      </c>
      <c r="G80" s="33" t="s">
        <v>18</v>
      </c>
      <c r="H80" s="34">
        <v>0.034200000000000001</v>
      </c>
      <c r="I80" s="35">
        <v>0</v>
      </c>
      <c r="J80" s="36">
        <v>0</v>
      </c>
    </row>
    <row r="81">
      <c r="B81" s="29" t="s">
        <v>20</v>
      </c>
      <c r="C81" s="30">
        <v>44308.341499884256</v>
      </c>
      <c r="D81" s="31" t="s">
        <v>16</v>
      </c>
      <c r="E81" s="32"/>
      <c r="F81" s="32" t="s">
        <v>17</v>
      </c>
      <c r="G81" s="33" t="s">
        <v>18</v>
      </c>
      <c r="H81" s="34">
        <v>0.095899999999999999</v>
      </c>
      <c r="I81" s="35"/>
      <c r="J81" s="36"/>
    </row>
    <row r="82">
      <c r="B82" s="29" t="s">
        <v>20</v>
      </c>
      <c r="C82" s="30">
        <v>44308.341499884256</v>
      </c>
      <c r="D82" s="31" t="s">
        <v>16</v>
      </c>
      <c r="E82" s="32"/>
      <c r="F82" s="32" t="s">
        <v>17</v>
      </c>
      <c r="G82" s="33" t="s">
        <v>18</v>
      </c>
      <c r="H82" s="34">
        <v>0.095899999999999999</v>
      </c>
      <c r="I82" s="35"/>
      <c r="J82" s="36"/>
    </row>
    <row r="83">
      <c r="B83" s="37"/>
      <c r="C83" s="37"/>
      <c r="D83" s="38"/>
      <c r="E83" s="38"/>
      <c r="F83" s="38"/>
      <c r="G83" s="39"/>
      <c r="H83" s="40"/>
      <c r="I83" s="41">
        <f>SUM(I79:I82)</f>
        <v>0</v>
      </c>
      <c r="J83" s="40">
        <f>SUM(J79:J82)</f>
        <v>0</v>
      </c>
    </row>
    <row r="84" ht="13.5">
      <c r="B84" s="23"/>
      <c r="C84" s="24"/>
      <c r="D84" s="24"/>
      <c r="E84" s="24"/>
      <c r="F84" s="24"/>
      <c r="G84" s="24"/>
      <c r="H84" s="24"/>
      <c r="I84" s="24"/>
      <c r="J84" s="25"/>
    </row>
    <row r="85" ht="15.75">
      <c r="B85" s="26" t="s">
        <v>35</v>
      </c>
      <c r="C85" s="27"/>
      <c r="D85" s="27"/>
      <c r="E85" s="27"/>
      <c r="F85" s="27"/>
      <c r="G85" s="27"/>
      <c r="H85" s="27"/>
      <c r="I85" s="27"/>
      <c r="J85" s="28"/>
    </row>
    <row r="86">
      <c r="B86" s="29" t="s">
        <v>15</v>
      </c>
      <c r="C86" s="30">
        <v>43755.461586805555</v>
      </c>
      <c r="D86" s="31" t="s">
        <v>16</v>
      </c>
      <c r="E86" s="32"/>
      <c r="F86" s="32" t="s">
        <v>17</v>
      </c>
      <c r="G86" s="33" t="s">
        <v>18</v>
      </c>
      <c r="H86" s="34">
        <v>0.025700000000000001</v>
      </c>
      <c r="I86" s="35">
        <v>0</v>
      </c>
      <c r="J86" s="36">
        <v>0</v>
      </c>
    </row>
    <row r="87">
      <c r="B87" s="29" t="s">
        <v>20</v>
      </c>
      <c r="C87" s="30">
        <v>44308.341499884256</v>
      </c>
      <c r="D87" s="31" t="s">
        <v>16</v>
      </c>
      <c r="E87" s="32"/>
      <c r="F87" s="32" t="s">
        <v>17</v>
      </c>
      <c r="G87" s="33" t="s">
        <v>18</v>
      </c>
      <c r="H87" s="34">
        <v>0.071900000000000006</v>
      </c>
      <c r="I87" s="35"/>
      <c r="J87" s="36"/>
    </row>
    <row r="88">
      <c r="B88" s="37"/>
      <c r="C88" s="37"/>
      <c r="D88" s="38"/>
      <c r="E88" s="38"/>
      <c r="F88" s="38"/>
      <c r="G88" s="39"/>
      <c r="H88" s="40"/>
      <c r="I88" s="41">
        <f>SUM(I86:I87)</f>
        <v>0</v>
      </c>
      <c r="J88" s="40">
        <f>SUM(J86:J87)</f>
        <v>0</v>
      </c>
    </row>
    <row r="89" ht="13.5">
      <c r="B89" s="23"/>
      <c r="C89" s="24"/>
      <c r="D89" s="24"/>
      <c r="E89" s="24"/>
      <c r="F89" s="24"/>
      <c r="G89" s="24"/>
      <c r="H89" s="24"/>
      <c r="I89" s="24"/>
      <c r="J89" s="25"/>
    </row>
    <row r="90" ht="15.75">
      <c r="B90" s="26" t="s">
        <v>36</v>
      </c>
      <c r="C90" s="27"/>
      <c r="D90" s="27"/>
      <c r="E90" s="27"/>
      <c r="F90" s="27"/>
      <c r="G90" s="27"/>
      <c r="H90" s="27"/>
      <c r="I90" s="27"/>
      <c r="J90" s="28"/>
    </row>
    <row r="91">
      <c r="B91" s="29" t="s">
        <v>15</v>
      </c>
      <c r="C91" s="30">
        <v>43755.461586805555</v>
      </c>
      <c r="D91" s="31" t="s">
        <v>16</v>
      </c>
      <c r="E91" s="32"/>
      <c r="F91" s="32" t="s">
        <v>17</v>
      </c>
      <c r="G91" s="33" t="s">
        <v>37</v>
      </c>
      <c r="H91" s="34">
        <v>18.211099999999998</v>
      </c>
      <c r="I91" s="35">
        <v>0</v>
      </c>
      <c r="J91" s="36">
        <v>0</v>
      </c>
    </row>
    <row r="92">
      <c r="B92" s="29" t="s">
        <v>20</v>
      </c>
      <c r="C92" s="30">
        <v>44308.341499884256</v>
      </c>
      <c r="D92" s="31" t="s">
        <v>16</v>
      </c>
      <c r="E92" s="32"/>
      <c r="F92" s="32" t="s">
        <v>17</v>
      </c>
      <c r="G92" s="33" t="s">
        <v>37</v>
      </c>
      <c r="H92" s="34">
        <v>50.991</v>
      </c>
      <c r="I92" s="35"/>
      <c r="J92" s="36"/>
    </row>
    <row r="93">
      <c r="B93" s="37"/>
      <c r="C93" s="37"/>
      <c r="D93" s="38"/>
      <c r="E93" s="38"/>
      <c r="F93" s="38"/>
      <c r="G93" s="39"/>
      <c r="H93" s="40"/>
      <c r="I93" s="41">
        <f>SUM(I91:I92)</f>
        <v>0</v>
      </c>
      <c r="J93" s="40">
        <f>SUM(J91:J92)</f>
        <v>0</v>
      </c>
    </row>
    <row r="94" ht="13.5">
      <c r="B94" s="23"/>
      <c r="C94" s="24"/>
      <c r="D94" s="24"/>
      <c r="E94" s="24"/>
      <c r="F94" s="24"/>
      <c r="G94" s="24"/>
      <c r="H94" s="24"/>
      <c r="I94" s="24"/>
      <c r="J94" s="25"/>
    </row>
    <row r="95" ht="15.75">
      <c r="B95" s="26" t="s">
        <v>38</v>
      </c>
      <c r="C95" s="27"/>
      <c r="D95" s="27"/>
      <c r="E95" s="27"/>
      <c r="F95" s="27"/>
      <c r="G95" s="27"/>
      <c r="H95" s="27"/>
      <c r="I95" s="27"/>
      <c r="J95" s="28"/>
    </row>
    <row r="96">
      <c r="B96" s="29" t="s">
        <v>39</v>
      </c>
      <c r="C96" s="30">
        <v>43756.444356631946</v>
      </c>
      <c r="D96" s="31" t="s">
        <v>40</v>
      </c>
      <c r="E96" s="32"/>
      <c r="F96" s="32" t="s">
        <v>17</v>
      </c>
      <c r="G96" s="33" t="s">
        <v>18</v>
      </c>
      <c r="H96" s="34">
        <v>113.6155</v>
      </c>
      <c r="I96" s="35">
        <v>0</v>
      </c>
      <c r="J96" s="36">
        <v>0</v>
      </c>
    </row>
    <row r="97">
      <c r="B97" s="37"/>
      <c r="C97" s="37"/>
      <c r="D97" s="38"/>
      <c r="E97" s="38"/>
      <c r="F97" s="38"/>
      <c r="G97" s="39"/>
      <c r="H97" s="40"/>
      <c r="I97" s="41">
        <f>SUM(I96)</f>
        <v>0</v>
      </c>
      <c r="J97" s="40">
        <f>SUM(J96)</f>
        <v>0</v>
      </c>
    </row>
    <row r="98" ht="13.5">
      <c r="B98" s="23"/>
      <c r="C98" s="24"/>
      <c r="D98" s="24"/>
      <c r="E98" s="24"/>
      <c r="F98" s="24"/>
      <c r="G98" s="24"/>
      <c r="H98" s="24"/>
      <c r="I98" s="24"/>
      <c r="J98" s="25"/>
    </row>
    <row r="99" ht="15.75">
      <c r="B99" s="26" t="s">
        <v>41</v>
      </c>
      <c r="C99" s="27"/>
      <c r="D99" s="27"/>
      <c r="E99" s="27"/>
      <c r="F99" s="27"/>
      <c r="G99" s="27"/>
      <c r="H99" s="27"/>
      <c r="I99" s="27"/>
      <c r="J99" s="28"/>
    </row>
    <row r="100">
      <c r="B100" s="29" t="s">
        <v>42</v>
      </c>
      <c r="C100" s="30">
        <v>43796.674806249997</v>
      </c>
      <c r="D100" s="31" t="s">
        <v>16</v>
      </c>
      <c r="E100" s="32"/>
      <c r="F100" s="32" t="s">
        <v>17</v>
      </c>
      <c r="G100" s="33" t="s">
        <v>43</v>
      </c>
      <c r="H100" s="34">
        <v>1</v>
      </c>
      <c r="I100" s="35">
        <v>200</v>
      </c>
      <c r="J100" s="36">
        <v>200</v>
      </c>
    </row>
    <row r="101">
      <c r="B101" s="29" t="s">
        <v>44</v>
      </c>
      <c r="C101" s="30">
        <v>43811.585874687495</v>
      </c>
      <c r="D101" s="31" t="s">
        <v>16</v>
      </c>
      <c r="E101" s="32"/>
      <c r="F101" s="32" t="s">
        <v>17</v>
      </c>
      <c r="G101" s="33" t="s">
        <v>43</v>
      </c>
      <c r="H101" s="34">
        <v>1</v>
      </c>
      <c r="I101" s="35">
        <v>200</v>
      </c>
      <c r="J101" s="36">
        <v>200</v>
      </c>
    </row>
    <row r="102">
      <c r="B102" s="29" t="s">
        <v>45</v>
      </c>
      <c r="C102" s="30">
        <v>43894.422235729166</v>
      </c>
      <c r="D102" s="31" t="s">
        <v>16</v>
      </c>
      <c r="E102" s="32"/>
      <c r="F102" s="32" t="s">
        <v>17</v>
      </c>
      <c r="G102" s="33" t="s">
        <v>43</v>
      </c>
      <c r="H102" s="34">
        <v>1</v>
      </c>
      <c r="I102" s="35">
        <v>200</v>
      </c>
      <c r="J102" s="36">
        <v>200</v>
      </c>
    </row>
    <row r="103">
      <c r="B103" s="29" t="s">
        <v>46</v>
      </c>
      <c r="C103" s="30">
        <v>44034.553218946756</v>
      </c>
      <c r="D103" s="31" t="s">
        <v>16</v>
      </c>
      <c r="E103" s="32"/>
      <c r="F103" s="32" t="s">
        <v>17</v>
      </c>
      <c r="G103" s="33" t="s">
        <v>43</v>
      </c>
      <c r="H103" s="34">
        <v>1</v>
      </c>
      <c r="I103" s="35">
        <v>200</v>
      </c>
      <c r="J103" s="36">
        <v>200</v>
      </c>
    </row>
    <row r="104">
      <c r="B104" s="37"/>
      <c r="C104" s="37"/>
      <c r="D104" s="38"/>
      <c r="E104" s="38"/>
      <c r="F104" s="38"/>
      <c r="G104" s="39"/>
      <c r="H104" s="40"/>
      <c r="I104" s="41">
        <f>SUM(I100:I103)</f>
        <v>800</v>
      </c>
      <c r="J104" s="40">
        <f>SUM(J100:J103)</f>
        <v>800</v>
      </c>
    </row>
    <row r="105" ht="13.5">
      <c r="B105" s="23"/>
      <c r="C105" s="24"/>
      <c r="D105" s="24"/>
      <c r="E105" s="24"/>
      <c r="F105" s="24"/>
      <c r="G105" s="24"/>
      <c r="H105" s="24"/>
      <c r="I105" s="24"/>
      <c r="J105" s="25"/>
    </row>
    <row r="106" ht="15.75">
      <c r="B106" s="26" t="s">
        <v>47</v>
      </c>
      <c r="C106" s="27"/>
      <c r="D106" s="27"/>
      <c r="E106" s="27"/>
      <c r="F106" s="27"/>
      <c r="G106" s="27"/>
      <c r="H106" s="27"/>
      <c r="I106" s="27"/>
      <c r="J106" s="28"/>
    </row>
    <row r="107">
      <c r="B107" s="29" t="s">
        <v>42</v>
      </c>
      <c r="C107" s="30">
        <v>43796.674806249997</v>
      </c>
      <c r="D107" s="31" t="s">
        <v>16</v>
      </c>
      <c r="E107" s="32"/>
      <c r="F107" s="32" t="s">
        <v>17</v>
      </c>
      <c r="G107" s="33" t="s">
        <v>18</v>
      </c>
      <c r="H107" s="34">
        <v>8</v>
      </c>
      <c r="I107" s="35">
        <v>10</v>
      </c>
      <c r="J107" s="36">
        <v>80</v>
      </c>
    </row>
    <row r="108">
      <c r="B108" s="29" t="s">
        <v>44</v>
      </c>
      <c r="C108" s="30">
        <v>43811.585874687495</v>
      </c>
      <c r="D108" s="31" t="s">
        <v>16</v>
      </c>
      <c r="E108" s="32"/>
      <c r="F108" s="32" t="s">
        <v>17</v>
      </c>
      <c r="G108" s="33" t="s">
        <v>18</v>
      </c>
      <c r="H108" s="34">
        <v>90</v>
      </c>
      <c r="I108" s="35">
        <v>10</v>
      </c>
      <c r="J108" s="36">
        <v>900</v>
      </c>
    </row>
    <row r="109">
      <c r="B109" s="29" t="s">
        <v>45</v>
      </c>
      <c r="C109" s="30">
        <v>43894.422235729166</v>
      </c>
      <c r="D109" s="31" t="s">
        <v>16</v>
      </c>
      <c r="E109" s="32"/>
      <c r="F109" s="32" t="s">
        <v>17</v>
      </c>
      <c r="G109" s="33" t="s">
        <v>18</v>
      </c>
      <c r="H109" s="34">
        <v>90</v>
      </c>
      <c r="I109" s="35">
        <v>10</v>
      </c>
      <c r="J109" s="36">
        <v>900</v>
      </c>
    </row>
    <row r="110">
      <c r="B110" s="29" t="s">
        <v>46</v>
      </c>
      <c r="C110" s="30">
        <v>44034.553218946756</v>
      </c>
      <c r="D110" s="31" t="s">
        <v>16</v>
      </c>
      <c r="E110" s="32"/>
      <c r="F110" s="32" t="s">
        <v>17</v>
      </c>
      <c r="G110" s="33" t="s">
        <v>18</v>
      </c>
      <c r="H110" s="34">
        <v>90</v>
      </c>
      <c r="I110" s="35">
        <v>10</v>
      </c>
      <c r="J110" s="36">
        <v>900</v>
      </c>
    </row>
    <row r="111">
      <c r="B111" s="37"/>
      <c r="C111" s="37"/>
      <c r="D111" s="38"/>
      <c r="E111" s="38"/>
      <c r="F111" s="38"/>
      <c r="G111" s="39"/>
      <c r="H111" s="40"/>
      <c r="I111" s="41">
        <f>SUM(I107:I110)</f>
        <v>40</v>
      </c>
      <c r="J111" s="40">
        <f>SUM(J107:J110)</f>
        <v>2780</v>
      </c>
    </row>
    <row r="112" ht="13.5">
      <c r="B112" s="23"/>
      <c r="C112" s="24"/>
      <c r="D112" s="24"/>
      <c r="E112" s="24"/>
      <c r="F112" s="24"/>
      <c r="G112" s="24"/>
      <c r="H112" s="24"/>
      <c r="I112" s="24"/>
      <c r="J112" s="25"/>
    </row>
    <row r="113" ht="15.75">
      <c r="B113" s="26" t="s">
        <v>48</v>
      </c>
      <c r="C113" s="27"/>
      <c r="D113" s="27"/>
      <c r="E113" s="27"/>
      <c r="F113" s="27"/>
      <c r="G113" s="27"/>
      <c r="H113" s="27"/>
      <c r="I113" s="27"/>
      <c r="J113" s="28"/>
    </row>
    <row r="114">
      <c r="B114" s="29" t="s">
        <v>42</v>
      </c>
      <c r="C114" s="30">
        <v>43796.674806249997</v>
      </c>
      <c r="D114" s="31" t="s">
        <v>16</v>
      </c>
      <c r="E114" s="32"/>
      <c r="F114" s="32" t="s">
        <v>17</v>
      </c>
      <c r="G114" s="33" t="s">
        <v>49</v>
      </c>
      <c r="H114" s="34">
        <v>1</v>
      </c>
      <c r="I114" s="35">
        <v>0</v>
      </c>
      <c r="J114" s="36">
        <v>0</v>
      </c>
    </row>
    <row r="115">
      <c r="B115" s="29" t="s">
        <v>44</v>
      </c>
      <c r="C115" s="30">
        <v>43811.585874687495</v>
      </c>
      <c r="D115" s="31" t="s">
        <v>16</v>
      </c>
      <c r="E115" s="32"/>
      <c r="F115" s="32" t="s">
        <v>17</v>
      </c>
      <c r="G115" s="33" t="s">
        <v>49</v>
      </c>
      <c r="H115" s="34">
        <v>1</v>
      </c>
      <c r="I115" s="35">
        <v>50</v>
      </c>
      <c r="J115" s="36">
        <v>50</v>
      </c>
    </row>
    <row r="116">
      <c r="B116" s="29" t="s">
        <v>45</v>
      </c>
      <c r="C116" s="30">
        <v>43894.422235729166</v>
      </c>
      <c r="D116" s="31" t="s">
        <v>16</v>
      </c>
      <c r="E116" s="32"/>
      <c r="F116" s="32" t="s">
        <v>17</v>
      </c>
      <c r="G116" s="33" t="s">
        <v>49</v>
      </c>
      <c r="H116" s="34">
        <v>1</v>
      </c>
      <c r="I116" s="35">
        <v>50</v>
      </c>
      <c r="J116" s="36">
        <v>50</v>
      </c>
    </row>
    <row r="117">
      <c r="B117" s="29" t="s">
        <v>46</v>
      </c>
      <c r="C117" s="30">
        <v>44034.553218946756</v>
      </c>
      <c r="D117" s="31" t="s">
        <v>16</v>
      </c>
      <c r="E117" s="32"/>
      <c r="F117" s="32" t="s">
        <v>17</v>
      </c>
      <c r="G117" s="33" t="s">
        <v>49</v>
      </c>
      <c r="H117" s="34">
        <v>1</v>
      </c>
      <c r="I117" s="35">
        <v>50</v>
      </c>
      <c r="J117" s="36">
        <v>50</v>
      </c>
    </row>
    <row r="118">
      <c r="B118" s="37"/>
      <c r="C118" s="37"/>
      <c r="D118" s="38"/>
      <c r="E118" s="38"/>
      <c r="F118" s="38"/>
      <c r="G118" s="39"/>
      <c r="H118" s="40"/>
      <c r="I118" s="41">
        <f>SUM(I114:I117)</f>
        <v>150</v>
      </c>
      <c r="J118" s="40">
        <f>SUM(J114:J117)</f>
        <v>150</v>
      </c>
    </row>
    <row r="119" ht="13.5">
      <c r="B119" s="23"/>
      <c r="C119" s="24"/>
      <c r="D119" s="24"/>
      <c r="E119" s="24"/>
      <c r="F119" s="24"/>
      <c r="G119" s="24"/>
      <c r="H119" s="24"/>
      <c r="I119" s="24"/>
      <c r="J119" s="25"/>
    </row>
    <row r="120" ht="15.75">
      <c r="B120" s="26" t="s">
        <v>16</v>
      </c>
      <c r="C120" s="27"/>
      <c r="D120" s="27"/>
      <c r="E120" s="27"/>
      <c r="F120" s="27"/>
      <c r="G120" s="27"/>
      <c r="H120" s="27"/>
      <c r="I120" s="27"/>
      <c r="J120" s="28"/>
    </row>
    <row r="121">
      <c r="B121" s="29" t="s">
        <v>50</v>
      </c>
      <c r="C121" s="30">
        <v>43978.447599502309</v>
      </c>
      <c r="D121" s="31" t="s">
        <v>16</v>
      </c>
      <c r="E121" s="32"/>
      <c r="F121" s="32" t="s">
        <v>17</v>
      </c>
      <c r="G121" s="33" t="s">
        <v>18</v>
      </c>
      <c r="H121" s="34">
        <v>121</v>
      </c>
      <c r="I121" s="35">
        <v>9.0744000000000007</v>
      </c>
      <c r="J121" s="36">
        <v>1098</v>
      </c>
    </row>
    <row r="122">
      <c r="B122" s="37"/>
      <c r="C122" s="37"/>
      <c r="D122" s="38"/>
      <c r="E122" s="38"/>
      <c r="F122" s="38"/>
      <c r="G122" s="39"/>
      <c r="H122" s="40"/>
      <c r="I122" s="41">
        <f>SUM(I121)</f>
        <v>9.0744000000000007</v>
      </c>
      <c r="J122" s="40">
        <f>SUM(J121)</f>
        <v>1098</v>
      </c>
    </row>
    <row r="123" ht="13.5">
      <c r="B123" s="23"/>
      <c r="C123" s="24"/>
      <c r="D123" s="24"/>
      <c r="E123" s="24"/>
      <c r="F123" s="24"/>
      <c r="G123" s="24"/>
      <c r="H123" s="24"/>
      <c r="I123" s="24"/>
      <c r="J123" s="25"/>
    </row>
    <row r="124" ht="15.75">
      <c r="B124" s="26" t="s">
        <v>51</v>
      </c>
      <c r="C124" s="27"/>
      <c r="D124" s="27"/>
      <c r="E124" s="27"/>
      <c r="F124" s="27"/>
      <c r="G124" s="27"/>
      <c r="H124" s="27"/>
      <c r="I124" s="27"/>
      <c r="J124" s="28"/>
    </row>
    <row r="125">
      <c r="B125" s="29" t="s">
        <v>23</v>
      </c>
      <c r="C125" s="30">
        <v>44147.463925150463</v>
      </c>
      <c r="D125" s="31" t="s">
        <v>24</v>
      </c>
      <c r="E125" s="32"/>
      <c r="F125" s="32" t="s">
        <v>17</v>
      </c>
      <c r="G125" s="33" t="s">
        <v>18</v>
      </c>
      <c r="H125" s="34">
        <v>73.381</v>
      </c>
      <c r="I125" s="35">
        <v>0</v>
      </c>
      <c r="J125" s="36">
        <v>0</v>
      </c>
    </row>
    <row r="126">
      <c r="B126" s="37"/>
      <c r="C126" s="37"/>
      <c r="D126" s="38"/>
      <c r="E126" s="38"/>
      <c r="F126" s="38"/>
      <c r="G126" s="39"/>
      <c r="H126" s="40"/>
      <c r="I126" s="41">
        <f>SUM(I125)</f>
        <v>0</v>
      </c>
      <c r="J126" s="40">
        <f>SUM(J125)</f>
        <v>0</v>
      </c>
    </row>
    <row r="127" ht="13.5">
      <c r="B127" s="23"/>
      <c r="C127" s="24"/>
      <c r="D127" s="24"/>
      <c r="E127" s="24"/>
      <c r="F127" s="24"/>
      <c r="G127" s="24"/>
      <c r="H127" s="24"/>
      <c r="I127" s="24"/>
      <c r="J127" s="25"/>
    </row>
    <row r="128" ht="15.75">
      <c r="B128" s="26" t="s">
        <v>52</v>
      </c>
      <c r="C128" s="27"/>
      <c r="D128" s="27"/>
      <c r="E128" s="27"/>
      <c r="F128" s="27"/>
      <c r="G128" s="27"/>
      <c r="H128" s="27"/>
      <c r="I128" s="27"/>
      <c r="J128" s="28"/>
    </row>
    <row r="129">
      <c r="B129" s="29" t="s">
        <v>23</v>
      </c>
      <c r="C129" s="30">
        <v>44147.463925150463</v>
      </c>
      <c r="D129" s="31" t="s">
        <v>24</v>
      </c>
      <c r="E129" s="32"/>
      <c r="F129" s="32" t="s">
        <v>17</v>
      </c>
      <c r="G129" s="33" t="s">
        <v>18</v>
      </c>
      <c r="H129" s="34">
        <v>0.065500000000000003</v>
      </c>
      <c r="I129" s="35">
        <v>0</v>
      </c>
      <c r="J129" s="36">
        <v>0</v>
      </c>
    </row>
    <row r="130">
      <c r="B130" s="37"/>
      <c r="C130" s="37"/>
      <c r="D130" s="38"/>
      <c r="E130" s="38"/>
      <c r="F130" s="38"/>
      <c r="G130" s="39"/>
      <c r="H130" s="40"/>
      <c r="I130" s="41">
        <f>SUM(I129)</f>
        <v>0</v>
      </c>
      <c r="J130" s="40">
        <f>SUM(J129)</f>
        <v>0</v>
      </c>
    </row>
    <row r="131" ht="13.5">
      <c r="B131" s="23"/>
      <c r="C131" s="24"/>
      <c r="D131" s="24"/>
      <c r="E131" s="24"/>
      <c r="F131" s="24"/>
      <c r="G131" s="24"/>
      <c r="H131" s="24"/>
      <c r="I131" s="24"/>
      <c r="J131" s="25"/>
    </row>
    <row r="132" ht="15.75">
      <c r="B132" s="26" t="s">
        <v>53</v>
      </c>
      <c r="C132" s="27"/>
      <c r="D132" s="27"/>
      <c r="E132" s="27"/>
      <c r="F132" s="27"/>
      <c r="G132" s="27"/>
      <c r="H132" s="27"/>
      <c r="I132" s="27"/>
      <c r="J132" s="28"/>
    </row>
    <row r="133">
      <c r="B133" s="29" t="s">
        <v>23</v>
      </c>
      <c r="C133" s="30">
        <v>44147.463925150463</v>
      </c>
      <c r="D133" s="31" t="s">
        <v>24</v>
      </c>
      <c r="E133" s="32"/>
      <c r="F133" s="32" t="s">
        <v>17</v>
      </c>
      <c r="G133" s="33" t="s">
        <v>18</v>
      </c>
      <c r="H133" s="34">
        <v>1.8346</v>
      </c>
      <c r="I133" s="35">
        <v>0</v>
      </c>
      <c r="J133" s="36">
        <v>0</v>
      </c>
    </row>
    <row r="134">
      <c r="B134" s="37"/>
      <c r="C134" s="37"/>
      <c r="D134" s="38"/>
      <c r="E134" s="38"/>
      <c r="F134" s="38"/>
      <c r="G134" s="39"/>
      <c r="H134" s="40"/>
      <c r="I134" s="41">
        <f>SUM(I133)</f>
        <v>0</v>
      </c>
      <c r="J134" s="40">
        <f>SUM(J133)</f>
        <v>0</v>
      </c>
    </row>
    <row r="135" ht="13.5">
      <c r="B135" s="23"/>
      <c r="C135" s="24"/>
      <c r="D135" s="24"/>
      <c r="E135" s="24"/>
      <c r="F135" s="24"/>
      <c r="G135" s="24"/>
      <c r="H135" s="24"/>
      <c r="I135" s="24"/>
      <c r="J135" s="25"/>
    </row>
    <row r="136" ht="15.75">
      <c r="B136" s="26" t="s">
        <v>54</v>
      </c>
      <c r="C136" s="27"/>
      <c r="D136" s="27"/>
      <c r="E136" s="27"/>
      <c r="F136" s="27"/>
      <c r="G136" s="27"/>
      <c r="H136" s="27"/>
      <c r="I136" s="27"/>
      <c r="J136" s="28"/>
    </row>
    <row r="137">
      <c r="B137" s="29" t="s">
        <v>23</v>
      </c>
      <c r="C137" s="30">
        <v>44147.463925150463</v>
      </c>
      <c r="D137" s="31" t="s">
        <v>24</v>
      </c>
      <c r="E137" s="32"/>
      <c r="F137" s="32" t="s">
        <v>17</v>
      </c>
      <c r="G137" s="33" t="s">
        <v>43</v>
      </c>
      <c r="H137" s="34">
        <v>220.143</v>
      </c>
      <c r="I137" s="35">
        <v>0</v>
      </c>
      <c r="J137" s="36">
        <v>0</v>
      </c>
    </row>
    <row r="138">
      <c r="B138" s="29" t="s">
        <v>55</v>
      </c>
      <c r="C138" s="30">
        <v>44293.637029398145</v>
      </c>
      <c r="D138" s="31" t="s">
        <v>24</v>
      </c>
      <c r="E138" s="32"/>
      <c r="F138" s="32" t="s">
        <v>17</v>
      </c>
      <c r="G138" s="33" t="s">
        <v>43</v>
      </c>
      <c r="H138" s="34">
        <v>6</v>
      </c>
      <c r="I138" s="35">
        <v>10</v>
      </c>
      <c r="J138" s="36">
        <v>60</v>
      </c>
    </row>
    <row r="139">
      <c r="B139" s="37"/>
      <c r="C139" s="37"/>
      <c r="D139" s="38"/>
      <c r="E139" s="38"/>
      <c r="F139" s="38"/>
      <c r="G139" s="39"/>
      <c r="H139" s="40"/>
      <c r="I139" s="41">
        <f>SUM(I137:I138)</f>
        <v>10</v>
      </c>
      <c r="J139" s="40">
        <f>SUM(J137:J138)</f>
        <v>60</v>
      </c>
    </row>
    <row r="140" ht="13.5">
      <c r="B140" s="23"/>
      <c r="C140" s="24"/>
      <c r="D140" s="24"/>
      <c r="E140" s="24"/>
      <c r="F140" s="24"/>
      <c r="G140" s="24"/>
      <c r="H140" s="24"/>
      <c r="I140" s="24"/>
      <c r="J140" s="25"/>
    </row>
    <row r="141" ht="15.75">
      <c r="B141" s="26" t="s">
        <v>56</v>
      </c>
      <c r="C141" s="27"/>
      <c r="D141" s="27"/>
      <c r="E141" s="27"/>
      <c r="F141" s="27"/>
      <c r="G141" s="27"/>
      <c r="H141" s="27"/>
      <c r="I141" s="27"/>
      <c r="J141" s="28"/>
    </row>
    <row r="142">
      <c r="B142" s="29" t="s">
        <v>23</v>
      </c>
      <c r="C142" s="30">
        <v>44147.463925150463</v>
      </c>
      <c r="D142" s="31" t="s">
        <v>24</v>
      </c>
      <c r="E142" s="32"/>
      <c r="F142" s="32" t="s">
        <v>17</v>
      </c>
      <c r="G142" s="33" t="s">
        <v>18</v>
      </c>
      <c r="H142" s="34">
        <v>91.726200000000006</v>
      </c>
      <c r="I142" s="35">
        <v>0</v>
      </c>
      <c r="J142" s="36">
        <v>0</v>
      </c>
    </row>
    <row r="143">
      <c r="B143" s="29" t="s">
        <v>55</v>
      </c>
      <c r="C143" s="30">
        <v>44293.637029398145</v>
      </c>
      <c r="D143" s="31" t="s">
        <v>24</v>
      </c>
      <c r="E143" s="32"/>
      <c r="F143" s="32" t="s">
        <v>17</v>
      </c>
      <c r="G143" s="33" t="s">
        <v>18</v>
      </c>
      <c r="H143" s="34">
        <v>138</v>
      </c>
      <c r="I143" s="35">
        <v>60</v>
      </c>
      <c r="J143" s="36">
        <v>8280</v>
      </c>
    </row>
    <row r="144">
      <c r="B144" s="37"/>
      <c r="C144" s="37"/>
      <c r="D144" s="38"/>
      <c r="E144" s="38"/>
      <c r="F144" s="38"/>
      <c r="G144" s="39"/>
      <c r="H144" s="40"/>
      <c r="I144" s="41">
        <f>SUM(I142:I143)</f>
        <v>60</v>
      </c>
      <c r="J144" s="40">
        <f>SUM(J142:J143)</f>
        <v>8280</v>
      </c>
    </row>
    <row r="145" ht="13.5">
      <c r="B145" s="23"/>
      <c r="C145" s="24"/>
      <c r="D145" s="24"/>
      <c r="E145" s="24"/>
      <c r="F145" s="24"/>
      <c r="G145" s="24"/>
      <c r="H145" s="24"/>
      <c r="I145" s="24"/>
      <c r="J145" s="25"/>
    </row>
    <row r="146" ht="15.75">
      <c r="B146" s="26" t="s">
        <v>57</v>
      </c>
      <c r="C146" s="27"/>
      <c r="D146" s="27"/>
      <c r="E146" s="27"/>
      <c r="F146" s="27"/>
      <c r="G146" s="27"/>
      <c r="H146" s="27"/>
      <c r="I146" s="27"/>
      <c r="J146" s="28"/>
    </row>
    <row r="147">
      <c r="B147" s="29" t="s">
        <v>23</v>
      </c>
      <c r="C147" s="30">
        <v>44147.463925150463</v>
      </c>
      <c r="D147" s="31" t="s">
        <v>24</v>
      </c>
      <c r="E147" s="32"/>
      <c r="F147" s="32" t="s">
        <v>17</v>
      </c>
      <c r="G147" s="33" t="s">
        <v>18</v>
      </c>
      <c r="H147" s="34">
        <v>2</v>
      </c>
      <c r="I147" s="35">
        <v>0</v>
      </c>
      <c r="J147" s="36">
        <v>0</v>
      </c>
    </row>
    <row r="148">
      <c r="B148" s="37"/>
      <c r="C148" s="37"/>
      <c r="D148" s="38"/>
      <c r="E148" s="38"/>
      <c r="F148" s="38"/>
      <c r="G148" s="39"/>
      <c r="H148" s="40"/>
      <c r="I148" s="41">
        <f>SUM(I147)</f>
        <v>0</v>
      </c>
      <c r="J148" s="40">
        <f>SUM(J147)</f>
        <v>0</v>
      </c>
    </row>
    <row r="149" ht="13.5">
      <c r="B149" s="23"/>
      <c r="C149" s="24"/>
      <c r="D149" s="24"/>
      <c r="E149" s="24"/>
      <c r="F149" s="24"/>
      <c r="G149" s="24"/>
      <c r="H149" s="24"/>
      <c r="I149" s="24"/>
      <c r="J149" s="25"/>
    </row>
    <row r="150" ht="15.75">
      <c r="B150" s="26" t="s">
        <v>58</v>
      </c>
      <c r="C150" s="27"/>
      <c r="D150" s="27"/>
      <c r="E150" s="27"/>
      <c r="F150" s="27"/>
      <c r="G150" s="27"/>
      <c r="H150" s="27"/>
      <c r="I150" s="27"/>
      <c r="J150" s="28"/>
    </row>
    <row r="151">
      <c r="B151" s="29" t="s">
        <v>55</v>
      </c>
      <c r="C151" s="30">
        <v>44293.637029398145</v>
      </c>
      <c r="D151" s="31" t="s">
        <v>24</v>
      </c>
      <c r="E151" s="32"/>
      <c r="F151" s="32" t="s">
        <v>17</v>
      </c>
      <c r="G151" s="33" t="s">
        <v>18</v>
      </c>
      <c r="H151" s="34">
        <v>10</v>
      </c>
      <c r="I151" s="35">
        <v>0</v>
      </c>
      <c r="J151" s="36">
        <v>0</v>
      </c>
    </row>
    <row r="152">
      <c r="B152" s="37"/>
      <c r="C152" s="37"/>
      <c r="D152" s="38"/>
      <c r="E152" s="38"/>
      <c r="F152" s="38"/>
      <c r="G152" s="39"/>
      <c r="H152" s="40"/>
      <c r="I152" s="41">
        <f>SUM(I151)</f>
        <v>0</v>
      </c>
      <c r="J152" s="40">
        <f>SUM(J151)</f>
        <v>0</v>
      </c>
    </row>
    <row r="153">
      <c r="B153" s="42"/>
      <c r="C153" s="43"/>
      <c r="D153" s="44"/>
      <c r="E153" s="44"/>
      <c r="F153" s="44"/>
      <c r="G153" s="45"/>
      <c r="H153" s="45"/>
      <c r="I153" s="45"/>
      <c r="J153" s="45"/>
    </row>
    <row r="154" ht="12.75" customHeight="1">
      <c r="B154" s="46"/>
      <c r="C154" s="47"/>
      <c r="D154" s="46"/>
      <c r="E154" s="46"/>
      <c r="F154" s="46"/>
      <c r="G154" s="48"/>
      <c r="H154" s="48"/>
      <c r="I154" s="48"/>
      <c r="J154" s="48"/>
    </row>
  </sheetData>
  <mergeCells count="94">
    <mergeCell ref="B1:J1"/>
    <mergeCell ref="H7:J7"/>
    <mergeCell ref="G7:G8"/>
    <mergeCell ref="B7:E7"/>
    <mergeCell ref="D8:E8"/>
    <mergeCell ref="F7:F8"/>
    <mergeCell ref="B12:J12"/>
    <mergeCell ref="D13:E13"/>
    <mergeCell ref="D14:E14"/>
    <mergeCell ref="D15:E15"/>
    <mergeCell ref="B18:J18"/>
    <mergeCell ref="D19:E19"/>
    <mergeCell ref="D20:E20"/>
    <mergeCell ref="D21:E21"/>
    <mergeCell ref="B24:J24"/>
    <mergeCell ref="D25:E25"/>
    <mergeCell ref="D26:E26"/>
    <mergeCell ref="D27:E27"/>
    <mergeCell ref="B30:J30"/>
    <mergeCell ref="D31:E31"/>
    <mergeCell ref="D32:E32"/>
    <mergeCell ref="D33:E33"/>
    <mergeCell ref="B36:J36"/>
    <mergeCell ref="D37:E37"/>
    <mergeCell ref="D38:E38"/>
    <mergeCell ref="B41:J41"/>
    <mergeCell ref="D42:E42"/>
    <mergeCell ref="D43:E43"/>
    <mergeCell ref="B46:J46"/>
    <mergeCell ref="D47:E47"/>
    <mergeCell ref="D48:E48"/>
    <mergeCell ref="B51:J51"/>
    <mergeCell ref="D52:E52"/>
    <mergeCell ref="D53:E53"/>
    <mergeCell ref="B56:J56"/>
    <mergeCell ref="D57:E57"/>
    <mergeCell ref="D58:E58"/>
    <mergeCell ref="B61:J61"/>
    <mergeCell ref="D62:E62"/>
    <mergeCell ref="D63:E63"/>
    <mergeCell ref="D64:E64"/>
    <mergeCell ref="B67:J67"/>
    <mergeCell ref="D68:E68"/>
    <mergeCell ref="D69:E69"/>
    <mergeCell ref="D70:E70"/>
    <mergeCell ref="B73:J73"/>
    <mergeCell ref="D74:E74"/>
    <mergeCell ref="D75:E75"/>
    <mergeCell ref="B78:J78"/>
    <mergeCell ref="D79:E79"/>
    <mergeCell ref="D80:E80"/>
    <mergeCell ref="D81:E81"/>
    <mergeCell ref="D82:E82"/>
    <mergeCell ref="B85:J85"/>
    <mergeCell ref="D86:E86"/>
    <mergeCell ref="D87:E87"/>
    <mergeCell ref="B90:J90"/>
    <mergeCell ref="D91:E91"/>
    <mergeCell ref="D92:E92"/>
    <mergeCell ref="B95:J95"/>
    <mergeCell ref="D96:E96"/>
    <mergeCell ref="B99:J99"/>
    <mergeCell ref="D100:E100"/>
    <mergeCell ref="D101:E101"/>
    <mergeCell ref="D102:E102"/>
    <mergeCell ref="D103:E103"/>
    <mergeCell ref="B106:J106"/>
    <mergeCell ref="D107:E107"/>
    <mergeCell ref="D108:E108"/>
    <mergeCell ref="D109:E109"/>
    <mergeCell ref="D110:E110"/>
    <mergeCell ref="B113:J113"/>
    <mergeCell ref="D114:E114"/>
    <mergeCell ref="D115:E115"/>
    <mergeCell ref="D116:E116"/>
    <mergeCell ref="D117:E117"/>
    <mergeCell ref="B120:J120"/>
    <mergeCell ref="D121:E121"/>
    <mergeCell ref="B124:J124"/>
    <mergeCell ref="D125:E125"/>
    <mergeCell ref="B128:J128"/>
    <mergeCell ref="D129:E129"/>
    <mergeCell ref="B132:J132"/>
    <mergeCell ref="D133:E133"/>
    <mergeCell ref="B136:J136"/>
    <mergeCell ref="D137:E137"/>
    <mergeCell ref="D138:E138"/>
    <mergeCell ref="B141:J141"/>
    <mergeCell ref="D142:E142"/>
    <mergeCell ref="D143:E143"/>
    <mergeCell ref="B146:J146"/>
    <mergeCell ref="D147:E147"/>
    <mergeCell ref="B150:J150"/>
    <mergeCell ref="D151:E151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2021-04-22T06:32:53Z</dcterms:modified>
</cp:coreProperties>
</file>