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Лист1!$A$11:$J$145</definedName>
    <definedName name="MatOutDet">Лист1!#REF!</definedName>
    <definedName name="range1">Лист1!#REF!</definedName>
    <definedName name="sectionPrice">Лист1!#REF!</definedName>
    <definedName name="_xlnm.Print_Titles" localSheetId="0">Лист1!$7:$8</definedName>
  </definedNames>
  <calcPr calcId="125725"/>
</workbook>
</file>

<file path=xl/calcChain.xml><?xml version="1.0" encoding="utf-8"?>
<calcChain xmlns="http://schemas.openxmlformats.org/spreadsheetml/2006/main">
  <c r="J145" i="1"/>
  <c r="I145"/>
  <c r="J141"/>
  <c r="I141"/>
  <c r="J137"/>
  <c r="I137"/>
  <c r="J133"/>
  <c r="I133"/>
  <c r="J129"/>
  <c r="I129"/>
  <c r="J125"/>
  <c r="I125"/>
  <c r="J120"/>
  <c r="I120"/>
  <c r="J116"/>
  <c r="I116"/>
  <c r="J109"/>
  <c r="I109"/>
  <c r="J102"/>
  <c r="I102"/>
  <c r="J95"/>
  <c r="I95"/>
  <c r="J90"/>
  <c r="I90"/>
  <c r="J86"/>
  <c r="I86"/>
  <c r="J81"/>
  <c r="I81"/>
  <c r="J76"/>
  <c r="I76"/>
  <c r="J71"/>
  <c r="I71"/>
  <c r="J66"/>
  <c r="I66"/>
  <c r="J59"/>
  <c r="I59"/>
  <c r="J53"/>
  <c r="I53"/>
  <c r="J47"/>
  <c r="I47"/>
  <c r="J42"/>
  <c r="I42"/>
  <c r="J37"/>
  <c r="I37"/>
  <c r="J32"/>
  <c r="I32"/>
  <c r="J27"/>
  <c r="I27"/>
  <c r="J22"/>
  <c r="I22"/>
  <c r="J16"/>
  <c r="I16"/>
  <c r="C4"/>
</calcChain>
</file>

<file path=xl/sharedStrings.xml><?xml version="1.0" encoding="utf-8"?>
<sst xmlns="http://schemas.openxmlformats.org/spreadsheetml/2006/main" count="268" uniqueCount="58">
  <si>
    <t>ВИТРАТИ ПО СИРОВИНІ</t>
  </si>
  <si>
    <t>Період:</t>
  </si>
  <si>
    <t>Група:</t>
  </si>
  <si>
    <t>Усі</t>
  </si>
  <si>
    <t>Виробництво</t>
  </si>
  <si>
    <t>Відвантажив</t>
  </si>
  <si>
    <t>Од. виміру</t>
  </si>
  <si>
    <t>Видано</t>
  </si>
  <si>
    <t>Номер</t>
  </si>
  <si>
    <t>Дата</t>
  </si>
  <si>
    <t>Продукція</t>
  </si>
  <si>
    <t>к-ть</t>
  </si>
  <si>
    <t>ціна</t>
  </si>
  <si>
    <t>сума, грн.</t>
  </si>
  <si>
    <t>Яловичина 2с.</t>
  </si>
  <si>
    <t>ВР-8-104</t>
  </si>
  <si>
    <t>Софієвські 1.с". Сардельки</t>
  </si>
  <si>
    <t>Admin SP</t>
  </si>
  <si>
    <t>кг.</t>
  </si>
  <si>
    <t>ВР-21-106_ПВ-36</t>
  </si>
  <si>
    <t>ВР-7-1304</t>
  </si>
  <si>
    <t>Емульсія свинної шкури</t>
  </si>
  <si>
    <t>ВР-12-124</t>
  </si>
  <si>
    <t>Лікарська вар. в. с.</t>
  </si>
  <si>
    <t>Мясо курине</t>
  </si>
  <si>
    <t>Фарш ММО</t>
  </si>
  <si>
    <t>Молочна варена</t>
  </si>
  <si>
    <t>Пром Переробка ковбас</t>
  </si>
  <si>
    <t>Мука</t>
  </si>
  <si>
    <t>Сіль</t>
  </si>
  <si>
    <t>Кондіколор Борисфен</t>
  </si>
  <si>
    <t>Часник свіжий</t>
  </si>
  <si>
    <t>Гірчиця ціла</t>
  </si>
  <si>
    <t>Смак мясний Кім-пас шинка карпатська</t>
  </si>
  <si>
    <t>Ч.С. 40-43</t>
  </si>
  <si>
    <t>п.метр</t>
  </si>
  <si>
    <t xml:space="preserve">Жилка </t>
  </si>
  <si>
    <t>Сало хребтове</t>
  </si>
  <si>
    <t>ВР-21-105_ПВ-36</t>
  </si>
  <si>
    <t>Філле курине</t>
  </si>
  <si>
    <t>Сало бокове</t>
  </si>
  <si>
    <t>Екохім-54</t>
  </si>
  <si>
    <t>ВР-22-110</t>
  </si>
  <si>
    <t>шт.</t>
  </si>
  <si>
    <t>ВР-12-111</t>
  </si>
  <si>
    <t>ВР-4-115</t>
  </si>
  <si>
    <t>ВР-22-122</t>
  </si>
  <si>
    <t>Яловичина  1 сотру</t>
  </si>
  <si>
    <t>Молоко згущене</t>
  </si>
  <si>
    <t>уп.</t>
  </si>
  <si>
    <t>Пуз.св. 1-2</t>
  </si>
  <si>
    <t>Свинина напівжирна 80/20</t>
  </si>
  <si>
    <t>ВР-12-125_ПВ-38</t>
  </si>
  <si>
    <t>Молоко сухе</t>
  </si>
  <si>
    <t>Яловичина Вищого сорту</t>
  </si>
  <si>
    <t>Лікарська комбі по 0.8кг</t>
  </si>
  <si>
    <t>Масло "Щедрий вечір" Селянське"  72,7% ГОСТ</t>
  </si>
  <si>
    <t>Шкіра свиняча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</si>
</sst>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21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thin">
        <color indexed="55"/>
      </right>
      <top/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/>
      <diagonal/>
    </border>
    <border>
      <left/>
      <right/>
      <top/>
      <bottom style="thin">
        <color indexed="5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/>
    <xf numFmtId="14" fontId="13" fillId="0" borderId="10" xfId="0" applyNumberFormat="1" applyFont="1" applyBorder="1" applyAlignment="1"/>
    <xf numFmtId="14" fontId="13" fillId="0" borderId="5" xfId="0" applyNumberFormat="1" applyFont="1" applyBorder="1" applyAlignment="1"/>
    <xf numFmtId="0" fontId="15" fillId="0" borderId="15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0" fontId="16" fillId="0" borderId="17" xfId="0" applyNumberFormat="1" applyFont="1" applyBorder="1" applyAlignment="1">
      <alignment horizontal="left" vertical="center"/>
    </xf>
    <xf numFmtId="0" fontId="15" fillId="0" borderId="18" xfId="0" applyNumberFormat="1" applyFont="1" applyBorder="1" applyAlignment="1">
      <alignment horizontal="center" vertical="center"/>
    </xf>
    <xf numFmtId="0" fontId="15" fillId="0" borderId="18" xfId="0" applyNumberFormat="1" applyFont="1" applyBorder="1" applyAlignment="1">
      <alignment horizontal="right" vertical="center"/>
    </xf>
    <xf numFmtId="2" fontId="15" fillId="0" borderId="18" xfId="0" applyNumberFormat="1" applyFont="1" applyBorder="1" applyAlignment="1">
      <alignment horizontal="right" vertical="center"/>
    </xf>
    <xf numFmtId="2" fontId="15" fillId="0" borderId="19" xfId="0" applyNumberFormat="1" applyFont="1" applyBorder="1" applyAlignment="1">
      <alignment horizontal="right"/>
    </xf>
    <xf numFmtId="0" fontId="17" fillId="3" borderId="20" xfId="0" applyFont="1" applyFill="1" applyBorder="1"/>
    <xf numFmtId="0" fontId="18" fillId="3" borderId="20" xfId="0" applyFont="1" applyFill="1" applyBorder="1"/>
    <xf numFmtId="0" fontId="19" fillId="3" borderId="20" xfId="0" applyFont="1" applyFill="1" applyBorder="1"/>
    <xf numFmtId="0" fontId="17" fillId="3" borderId="20" xfId="0" applyNumberFormat="1" applyFont="1" applyFill="1" applyBorder="1" applyAlignment="1">
      <alignment horizontal="right"/>
    </xf>
    <xf numFmtId="2" fontId="17" fillId="3" borderId="2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4" fontId="14" fillId="0" borderId="12" xfId="0" applyNumberFormat="1" applyFont="1" applyBorder="1" applyAlignment="1">
      <alignment horizontal="left"/>
    </xf>
    <xf numFmtId="14" fontId="14" fillId="0" borderId="13" xfId="0" applyNumberFormat="1" applyFont="1" applyBorder="1" applyAlignment="1">
      <alignment horizontal="left"/>
    </xf>
    <xf numFmtId="14" fontId="14" fillId="0" borderId="14" xfId="0" applyNumberFormat="1" applyFont="1" applyBorder="1" applyAlignment="1">
      <alignment horizontal="left"/>
    </xf>
    <xf numFmtId="0" fontId="16" fillId="0" borderId="16" xfId="0" applyNumberFormat="1" applyFont="1" applyBorder="1" applyAlignment="1">
      <alignment horizontal="left" vertical="center"/>
    </xf>
    <xf numFmtId="0" fontId="16" fillId="0" borderId="17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L147"/>
  <sheetViews>
    <sheetView showGridLines="0" tabSelected="1" workbookViewId="0">
      <pane ySplit="8" topLeftCell="A11" activePane="bottomLeft" state="frozen"/>
      <selection pane="bottomLeft"/>
    </sheetView>
  </sheetViews>
  <sheetFormatPr defaultRowHeight="12.75"/>
  <cols>
    <col min="1" max="1" width="1" style="2" customWidth="1"/>
    <col min="2" max="2" width="17.28515625" style="2" customWidth="1"/>
    <col min="3" max="3" width="21.5703125" style="2" customWidth="1"/>
    <col min="4" max="4" width="24.42578125" style="2" customWidth="1"/>
    <col min="5" max="5" width="8.5703125" style="2" customWidth="1"/>
    <col min="6" max="6" width="24.7109375" style="2" customWidth="1"/>
    <col min="7" max="7" width="7.5703125" style="2" customWidth="1"/>
    <col min="8" max="8" width="9.85546875" style="2" customWidth="1"/>
    <col min="9" max="9" width="10.28515625" style="2" customWidth="1"/>
    <col min="10" max="10" width="12.7109375" style="2" customWidth="1"/>
    <col min="11" max="16384" width="9.140625" style="2"/>
  </cols>
  <sheetData>
    <row r="1" spans="2:12" ht="27" customHeight="1">
      <c r="B1" s="39" t="s">
        <v>0</v>
      </c>
      <c r="C1" s="39"/>
      <c r="D1" s="39"/>
      <c r="E1" s="39"/>
      <c r="F1" s="39"/>
      <c r="G1" s="39"/>
      <c r="H1" s="39"/>
      <c r="I1" s="39"/>
      <c r="J1" s="39"/>
    </row>
    <row r="2" spans="2:12" ht="7.5" customHeight="1">
      <c r="B2" s="3"/>
      <c r="C2" s="3"/>
      <c r="D2" s="3"/>
      <c r="E2" s="3"/>
      <c r="F2" s="3"/>
      <c r="G2" s="3"/>
      <c r="H2" s="3"/>
      <c r="I2" s="3"/>
      <c r="J2" s="3"/>
    </row>
    <row r="3" spans="2:12" ht="13.5" customHeight="1">
      <c r="B3" s="4"/>
      <c r="C3" s="4"/>
      <c r="D3" s="4"/>
      <c r="E3" s="4"/>
      <c r="F3" s="4"/>
      <c r="G3" s="4"/>
      <c r="H3" s="4"/>
      <c r="I3" s="4"/>
      <c r="J3" s="4"/>
    </row>
    <row r="4" spans="2:12" s="1" customFormat="1" ht="15.75" customHeight="1">
      <c r="B4" s="5" t="s">
        <v>1</v>
      </c>
      <c r="C4" s="6" t="str">
        <f>CONCATENATE("з "&amp;"22.04.2019"," по "&amp;"22.04.2021")</f>
        <v>з 22.04.2019 по 22.04.2021</v>
      </c>
      <c r="D4" s="6"/>
      <c r="E4" s="7"/>
      <c r="F4" s="7"/>
      <c r="G4" s="7"/>
      <c r="H4" s="7"/>
      <c r="I4" s="7"/>
      <c r="J4" s="7"/>
      <c r="K4" s="7"/>
      <c r="L4" s="7"/>
    </row>
    <row r="5" spans="2:12" s="1" customFormat="1" ht="15.75" customHeight="1">
      <c r="B5" s="8" t="s">
        <v>2</v>
      </c>
      <c r="C5" s="9" t="s">
        <v>3</v>
      </c>
      <c r="D5" s="9"/>
      <c r="E5" s="7"/>
      <c r="F5" s="7"/>
      <c r="G5" s="7"/>
      <c r="H5" s="7"/>
      <c r="I5" s="7"/>
      <c r="J5" s="7"/>
      <c r="K5" s="7"/>
      <c r="L5" s="7"/>
    </row>
    <row r="6" spans="2:12" ht="7.5" customHeight="1"/>
    <row r="7" spans="2:12" ht="17.25" customHeight="1">
      <c r="B7" s="40" t="s">
        <v>4</v>
      </c>
      <c r="C7" s="41"/>
      <c r="D7" s="41"/>
      <c r="E7" s="42"/>
      <c r="F7" s="46" t="s">
        <v>5</v>
      </c>
      <c r="G7" s="43" t="s">
        <v>6</v>
      </c>
      <c r="H7" s="40" t="s">
        <v>7</v>
      </c>
      <c r="I7" s="41"/>
      <c r="J7" s="42"/>
    </row>
    <row r="8" spans="2:12" ht="22.5" customHeight="1">
      <c r="B8" s="10" t="s">
        <v>8</v>
      </c>
      <c r="C8" s="10" t="s">
        <v>9</v>
      </c>
      <c r="D8" s="45" t="s">
        <v>10</v>
      </c>
      <c r="E8" s="45"/>
      <c r="F8" s="47"/>
      <c r="G8" s="44"/>
      <c r="H8" s="11" t="s">
        <v>11</v>
      </c>
      <c r="I8" s="12" t="s">
        <v>12</v>
      </c>
      <c r="J8" s="11" t="s">
        <v>13</v>
      </c>
    </row>
    <row r="9" spans="2:12" ht="1.5" hidden="1" customHeight="1">
      <c r="B9" s="13"/>
      <c r="C9" s="14"/>
      <c r="D9" s="14"/>
      <c r="E9" s="14"/>
      <c r="F9" s="15"/>
      <c r="G9" s="15"/>
      <c r="H9" s="15"/>
      <c r="I9" s="15"/>
      <c r="J9" s="16"/>
    </row>
    <row r="10" spans="2:12" ht="12" hidden="1" customHeight="1">
      <c r="B10" s="13"/>
      <c r="C10" s="14"/>
      <c r="D10" s="14"/>
      <c r="E10" s="14"/>
      <c r="F10" s="15"/>
      <c r="G10" s="15"/>
      <c r="H10" s="15"/>
      <c r="I10" s="15"/>
      <c r="J10" s="16"/>
    </row>
    <row r="11" spans="2:12" ht="13.5">
      <c r="B11" s="17"/>
      <c r="C11" s="18"/>
      <c r="D11" s="18"/>
      <c r="E11" s="18"/>
      <c r="F11" s="18"/>
      <c r="G11" s="18"/>
      <c r="H11" s="18"/>
      <c r="I11" s="18"/>
      <c r="J11" s="19"/>
    </row>
    <row r="12" spans="2:12" ht="15.75">
      <c r="B12" s="48" t="s">
        <v>14</v>
      </c>
      <c r="C12" s="49"/>
      <c r="D12" s="49"/>
      <c r="E12" s="49"/>
      <c r="F12" s="49"/>
      <c r="G12" s="49"/>
      <c r="H12" s="49"/>
      <c r="I12" s="49"/>
      <c r="J12" s="50"/>
    </row>
    <row r="13" spans="2:12">
      <c r="B13" s="20" t="s">
        <v>15</v>
      </c>
      <c r="C13" s="21">
        <v>43755.461586805555</v>
      </c>
      <c r="D13" s="51" t="s">
        <v>16</v>
      </c>
      <c r="E13" s="52"/>
      <c r="F13" s="22" t="s">
        <v>17</v>
      </c>
      <c r="G13" s="23" t="s">
        <v>18</v>
      </c>
      <c r="H13" s="24">
        <v>0.5</v>
      </c>
      <c r="I13" s="25">
        <v>0</v>
      </c>
      <c r="J13" s="26">
        <v>0</v>
      </c>
    </row>
    <row r="14" spans="2:12">
      <c r="B14" s="20" t="s">
        <v>19</v>
      </c>
      <c r="C14" s="21">
        <v>43756.444356631946</v>
      </c>
      <c r="D14" s="51" t="s">
        <v>16</v>
      </c>
      <c r="E14" s="52"/>
      <c r="F14" s="22" t="s">
        <v>17</v>
      </c>
      <c r="G14" s="23" t="s">
        <v>18</v>
      </c>
      <c r="H14" s="24">
        <v>1.7119</v>
      </c>
      <c r="I14" s="25">
        <v>12.098800000000001</v>
      </c>
      <c r="J14" s="26">
        <v>20.71</v>
      </c>
    </row>
    <row r="15" spans="2:12">
      <c r="B15" s="20" t="s">
        <v>20</v>
      </c>
      <c r="C15" s="21">
        <v>44308.341499884256</v>
      </c>
      <c r="D15" s="51" t="s">
        <v>16</v>
      </c>
      <c r="E15" s="52"/>
      <c r="F15" s="22" t="s">
        <v>17</v>
      </c>
      <c r="G15" s="23" t="s">
        <v>18</v>
      </c>
      <c r="H15" s="24">
        <v>2.3965999999999998</v>
      </c>
      <c r="I15" s="25">
        <v>2.5</v>
      </c>
      <c r="J15" s="26">
        <v>5.99</v>
      </c>
    </row>
    <row r="16" spans="2:12">
      <c r="B16" s="27"/>
      <c r="C16" s="27"/>
      <c r="D16" s="28"/>
      <c r="E16" s="28"/>
      <c r="F16" s="28"/>
      <c r="G16" s="29"/>
      <c r="H16" s="30"/>
      <c r="I16" s="31">
        <f>SUM(I13:I15)</f>
        <v>14.598800000000001</v>
      </c>
      <c r="J16" s="30">
        <f>SUM(J13:J15)</f>
        <v>26.700000000000003</v>
      </c>
    </row>
    <row r="17" spans="2:10" ht="13.5">
      <c r="B17" s="17"/>
      <c r="C17" s="18"/>
      <c r="D17" s="18"/>
      <c r="E17" s="18"/>
      <c r="F17" s="18"/>
      <c r="G17" s="18"/>
      <c r="H17" s="18"/>
      <c r="I17" s="18"/>
      <c r="J17" s="19"/>
    </row>
    <row r="18" spans="2:10" ht="15.75">
      <c r="B18" s="48" t="s">
        <v>21</v>
      </c>
      <c r="C18" s="49"/>
      <c r="D18" s="49"/>
      <c r="E18" s="49"/>
      <c r="F18" s="49"/>
      <c r="G18" s="49"/>
      <c r="H18" s="49"/>
      <c r="I18" s="49"/>
      <c r="J18" s="50"/>
    </row>
    <row r="19" spans="2:10">
      <c r="B19" s="20" t="s">
        <v>15</v>
      </c>
      <c r="C19" s="21">
        <v>43755.461586805555</v>
      </c>
      <c r="D19" s="51" t="s">
        <v>16</v>
      </c>
      <c r="E19" s="52"/>
      <c r="F19" s="22" t="s">
        <v>17</v>
      </c>
      <c r="G19" s="23" t="s">
        <v>18</v>
      </c>
      <c r="H19" s="24">
        <v>2</v>
      </c>
      <c r="I19" s="25">
        <v>0</v>
      </c>
      <c r="J19" s="26">
        <v>0</v>
      </c>
    </row>
    <row r="20" spans="2:10">
      <c r="B20" s="20" t="s">
        <v>22</v>
      </c>
      <c r="C20" s="21">
        <v>44147.463925150463</v>
      </c>
      <c r="D20" s="51" t="s">
        <v>23</v>
      </c>
      <c r="E20" s="52"/>
      <c r="F20" s="22" t="s">
        <v>17</v>
      </c>
      <c r="G20" s="23" t="s">
        <v>18</v>
      </c>
      <c r="H20" s="24">
        <v>10</v>
      </c>
      <c r="I20" s="25">
        <v>0</v>
      </c>
      <c r="J20" s="26">
        <v>0</v>
      </c>
    </row>
    <row r="21" spans="2:10">
      <c r="B21" s="20" t="s">
        <v>20</v>
      </c>
      <c r="C21" s="21">
        <v>44308.341499884256</v>
      </c>
      <c r="D21" s="51" t="s">
        <v>16</v>
      </c>
      <c r="E21" s="52"/>
      <c r="F21" s="22" t="s">
        <v>17</v>
      </c>
      <c r="G21" s="23" t="s">
        <v>18</v>
      </c>
      <c r="H21" s="24">
        <v>1.1982999999999999</v>
      </c>
      <c r="I21" s="25">
        <v>1</v>
      </c>
      <c r="J21" s="26">
        <v>1.2</v>
      </c>
    </row>
    <row r="22" spans="2:10">
      <c r="B22" s="27"/>
      <c r="C22" s="27"/>
      <c r="D22" s="28"/>
      <c r="E22" s="28"/>
      <c r="F22" s="28"/>
      <c r="G22" s="29"/>
      <c r="H22" s="30"/>
      <c r="I22" s="31">
        <f>SUM(I19:I21)</f>
        <v>1</v>
      </c>
      <c r="J22" s="30">
        <f>SUM(J19:J21)</f>
        <v>1.2</v>
      </c>
    </row>
    <row r="23" spans="2:10" ht="13.5">
      <c r="B23" s="17"/>
      <c r="C23" s="18"/>
      <c r="D23" s="18"/>
      <c r="E23" s="18"/>
      <c r="F23" s="18"/>
      <c r="G23" s="18"/>
      <c r="H23" s="18"/>
      <c r="I23" s="18"/>
      <c r="J23" s="19"/>
    </row>
    <row r="24" spans="2:10" ht="15.75">
      <c r="B24" s="48" t="s">
        <v>24</v>
      </c>
      <c r="C24" s="49"/>
      <c r="D24" s="49"/>
      <c r="E24" s="49"/>
      <c r="F24" s="49"/>
      <c r="G24" s="49"/>
      <c r="H24" s="49"/>
      <c r="I24" s="49"/>
      <c r="J24" s="50"/>
    </row>
    <row r="25" spans="2:10">
      <c r="B25" s="20" t="s">
        <v>15</v>
      </c>
      <c r="C25" s="21">
        <v>43755.461586805555</v>
      </c>
      <c r="D25" s="51" t="s">
        <v>16</v>
      </c>
      <c r="E25" s="52"/>
      <c r="F25" s="22" t="s">
        <v>17</v>
      </c>
      <c r="G25" s="23" t="s">
        <v>18</v>
      </c>
      <c r="H25" s="24">
        <v>1.7119</v>
      </c>
      <c r="I25" s="25">
        <v>0</v>
      </c>
      <c r="J25" s="26">
        <v>0</v>
      </c>
    </row>
    <row r="26" spans="2:10">
      <c r="B26" s="20" t="s">
        <v>20</v>
      </c>
      <c r="C26" s="21">
        <v>44308.341499884256</v>
      </c>
      <c r="D26" s="51" t="s">
        <v>16</v>
      </c>
      <c r="E26" s="52"/>
      <c r="F26" s="22" t="s">
        <v>17</v>
      </c>
      <c r="G26" s="23" t="s">
        <v>18</v>
      </c>
      <c r="H26" s="24">
        <v>4.7933000000000003</v>
      </c>
      <c r="I26" s="25">
        <v>1</v>
      </c>
      <c r="J26" s="26">
        <v>4.79</v>
      </c>
    </row>
    <row r="27" spans="2:10">
      <c r="B27" s="27"/>
      <c r="C27" s="27"/>
      <c r="D27" s="28"/>
      <c r="E27" s="28"/>
      <c r="F27" s="28"/>
      <c r="G27" s="29"/>
      <c r="H27" s="30"/>
      <c r="I27" s="31">
        <f>SUM(I25:I26)</f>
        <v>1</v>
      </c>
      <c r="J27" s="30">
        <f>SUM(J25:J26)</f>
        <v>4.79</v>
      </c>
    </row>
    <row r="28" spans="2:10" ht="13.5">
      <c r="B28" s="17"/>
      <c r="C28" s="18"/>
      <c r="D28" s="18"/>
      <c r="E28" s="18"/>
      <c r="F28" s="18"/>
      <c r="G28" s="18"/>
      <c r="H28" s="18"/>
      <c r="I28" s="18"/>
      <c r="J28" s="19"/>
    </row>
    <row r="29" spans="2:10" ht="15.75">
      <c r="B29" s="48" t="s">
        <v>25</v>
      </c>
      <c r="C29" s="49"/>
      <c r="D29" s="49"/>
      <c r="E29" s="49"/>
      <c r="F29" s="49"/>
      <c r="G29" s="49"/>
      <c r="H29" s="49"/>
      <c r="I29" s="49"/>
      <c r="J29" s="50"/>
    </row>
    <row r="30" spans="2:10">
      <c r="B30" s="20" t="s">
        <v>15</v>
      </c>
      <c r="C30" s="21">
        <v>43755.461586805555</v>
      </c>
      <c r="D30" s="51" t="s">
        <v>16</v>
      </c>
      <c r="E30" s="52"/>
      <c r="F30" s="22" t="s">
        <v>17</v>
      </c>
      <c r="G30" s="23" t="s">
        <v>18</v>
      </c>
      <c r="H30" s="24">
        <v>3.42</v>
      </c>
      <c r="I30" s="25">
        <v>0</v>
      </c>
      <c r="J30" s="26">
        <v>0</v>
      </c>
    </row>
    <row r="31" spans="2:10">
      <c r="B31" s="20" t="s">
        <v>20</v>
      </c>
      <c r="C31" s="21">
        <v>44308.341499884256</v>
      </c>
      <c r="D31" s="51" t="s">
        <v>16</v>
      </c>
      <c r="E31" s="52"/>
      <c r="F31" s="22" t="s">
        <v>17</v>
      </c>
      <c r="G31" s="23" t="s">
        <v>18</v>
      </c>
      <c r="H31" s="24">
        <v>9.5866000000000007</v>
      </c>
      <c r="I31" s="25"/>
      <c r="J31" s="26"/>
    </row>
    <row r="32" spans="2:10">
      <c r="B32" s="27"/>
      <c r="C32" s="27"/>
      <c r="D32" s="28"/>
      <c r="E32" s="28"/>
      <c r="F32" s="28"/>
      <c r="G32" s="29"/>
      <c r="H32" s="30"/>
      <c r="I32" s="31">
        <f>SUM(I30:I31)</f>
        <v>0</v>
      </c>
      <c r="J32" s="30">
        <f>SUM(J30:J31)</f>
        <v>0</v>
      </c>
    </row>
    <row r="33" spans="2:10" ht="13.5">
      <c r="B33" s="17"/>
      <c r="C33" s="18"/>
      <c r="D33" s="18"/>
      <c r="E33" s="18"/>
      <c r="F33" s="18"/>
      <c r="G33" s="18"/>
      <c r="H33" s="18"/>
      <c r="I33" s="18"/>
      <c r="J33" s="19"/>
    </row>
    <row r="34" spans="2:10" ht="15.75">
      <c r="B34" s="48" t="s">
        <v>26</v>
      </c>
      <c r="C34" s="49"/>
      <c r="D34" s="49"/>
      <c r="E34" s="49"/>
      <c r="F34" s="49"/>
      <c r="G34" s="49"/>
      <c r="H34" s="49"/>
      <c r="I34" s="49"/>
      <c r="J34" s="50"/>
    </row>
    <row r="35" spans="2:10">
      <c r="B35" s="20" t="s">
        <v>15</v>
      </c>
      <c r="C35" s="21">
        <v>43755.461586805555</v>
      </c>
      <c r="D35" s="51" t="s">
        <v>16</v>
      </c>
      <c r="E35" s="52"/>
      <c r="F35" s="22" t="s">
        <v>17</v>
      </c>
      <c r="G35" s="23" t="s">
        <v>18</v>
      </c>
      <c r="H35" s="24">
        <v>5.1400000000000001E-2</v>
      </c>
      <c r="I35" s="25">
        <v>0</v>
      </c>
      <c r="J35" s="26">
        <v>0</v>
      </c>
    </row>
    <row r="36" spans="2:10">
      <c r="B36" s="20" t="s">
        <v>20</v>
      </c>
      <c r="C36" s="21">
        <v>44308.341499884256</v>
      </c>
      <c r="D36" s="51" t="s">
        <v>16</v>
      </c>
      <c r="E36" s="52"/>
      <c r="F36" s="22" t="s">
        <v>17</v>
      </c>
      <c r="G36" s="23" t="s">
        <v>18</v>
      </c>
      <c r="H36" s="24">
        <v>0.14380000000000001</v>
      </c>
      <c r="I36" s="25"/>
      <c r="J36" s="26"/>
    </row>
    <row r="37" spans="2:10">
      <c r="B37" s="27"/>
      <c r="C37" s="27"/>
      <c r="D37" s="28"/>
      <c r="E37" s="28"/>
      <c r="F37" s="28"/>
      <c r="G37" s="29"/>
      <c r="H37" s="30"/>
      <c r="I37" s="31">
        <f>SUM(I35:I36)</f>
        <v>0</v>
      </c>
      <c r="J37" s="30">
        <f>SUM(J35:J36)</f>
        <v>0</v>
      </c>
    </row>
    <row r="38" spans="2:10" ht="13.5">
      <c r="B38" s="17"/>
      <c r="C38" s="18"/>
      <c r="D38" s="18"/>
      <c r="E38" s="18"/>
      <c r="F38" s="18"/>
      <c r="G38" s="18"/>
      <c r="H38" s="18"/>
      <c r="I38" s="18"/>
      <c r="J38" s="19"/>
    </row>
    <row r="39" spans="2:10" ht="15.75">
      <c r="B39" s="48" t="s">
        <v>27</v>
      </c>
      <c r="C39" s="49"/>
      <c r="D39" s="49"/>
      <c r="E39" s="49"/>
      <c r="F39" s="49"/>
      <c r="G39" s="49"/>
      <c r="H39" s="49"/>
      <c r="I39" s="49"/>
      <c r="J39" s="50"/>
    </row>
    <row r="40" spans="2:10">
      <c r="B40" s="20" t="s">
        <v>15</v>
      </c>
      <c r="C40" s="21">
        <v>43755.461586805555</v>
      </c>
      <c r="D40" s="51" t="s">
        <v>16</v>
      </c>
      <c r="E40" s="52"/>
      <c r="F40" s="22" t="s">
        <v>17</v>
      </c>
      <c r="G40" s="23" t="s">
        <v>18</v>
      </c>
      <c r="H40" s="24">
        <v>0.51359999999999995</v>
      </c>
      <c r="I40" s="25">
        <v>0</v>
      </c>
      <c r="J40" s="26">
        <v>0</v>
      </c>
    </row>
    <row r="41" spans="2:10">
      <c r="B41" s="20" t="s">
        <v>20</v>
      </c>
      <c r="C41" s="21">
        <v>44308.341499884256</v>
      </c>
      <c r="D41" s="51" t="s">
        <v>16</v>
      </c>
      <c r="E41" s="52"/>
      <c r="F41" s="22" t="s">
        <v>17</v>
      </c>
      <c r="G41" s="23" t="s">
        <v>18</v>
      </c>
      <c r="H41" s="24">
        <v>1.4379999999999999</v>
      </c>
      <c r="I41" s="25"/>
      <c r="J41" s="26"/>
    </row>
    <row r="42" spans="2:10">
      <c r="B42" s="27"/>
      <c r="C42" s="27"/>
      <c r="D42" s="28"/>
      <c r="E42" s="28"/>
      <c r="F42" s="28"/>
      <c r="G42" s="29"/>
      <c r="H42" s="30"/>
      <c r="I42" s="31">
        <f>SUM(I40:I41)</f>
        <v>0</v>
      </c>
      <c r="J42" s="30">
        <f>SUM(J40:J41)</f>
        <v>0</v>
      </c>
    </row>
    <row r="43" spans="2:10" ht="13.5">
      <c r="B43" s="17"/>
      <c r="C43" s="18"/>
      <c r="D43" s="18"/>
      <c r="E43" s="18"/>
      <c r="F43" s="18"/>
      <c r="G43" s="18"/>
      <c r="H43" s="18"/>
      <c r="I43" s="18"/>
      <c r="J43" s="19"/>
    </row>
    <row r="44" spans="2:10" ht="15.75">
      <c r="B44" s="48" t="s">
        <v>28</v>
      </c>
      <c r="C44" s="49"/>
      <c r="D44" s="49"/>
      <c r="E44" s="49"/>
      <c r="F44" s="49"/>
      <c r="G44" s="49"/>
      <c r="H44" s="49"/>
      <c r="I44" s="49"/>
      <c r="J44" s="50"/>
    </row>
    <row r="45" spans="2:10">
      <c r="B45" s="20" t="s">
        <v>15</v>
      </c>
      <c r="C45" s="21">
        <v>43755.461586805555</v>
      </c>
      <c r="D45" s="51" t="s">
        <v>16</v>
      </c>
      <c r="E45" s="52"/>
      <c r="F45" s="22" t="s">
        <v>17</v>
      </c>
      <c r="G45" s="23" t="s">
        <v>18</v>
      </c>
      <c r="H45" s="24">
        <v>0.51359999999999995</v>
      </c>
      <c r="I45" s="25">
        <v>0</v>
      </c>
      <c r="J45" s="26">
        <v>0</v>
      </c>
    </row>
    <row r="46" spans="2:10">
      <c r="B46" s="20" t="s">
        <v>20</v>
      </c>
      <c r="C46" s="21">
        <v>44308.341499884256</v>
      </c>
      <c r="D46" s="51" t="s">
        <v>16</v>
      </c>
      <c r="E46" s="52"/>
      <c r="F46" s="22" t="s">
        <v>17</v>
      </c>
      <c r="G46" s="23" t="s">
        <v>18</v>
      </c>
      <c r="H46" s="24">
        <v>1.4379999999999999</v>
      </c>
      <c r="I46" s="25"/>
      <c r="J46" s="26"/>
    </row>
    <row r="47" spans="2:10">
      <c r="B47" s="27"/>
      <c r="C47" s="27"/>
      <c r="D47" s="28"/>
      <c r="E47" s="28"/>
      <c r="F47" s="28"/>
      <c r="G47" s="29"/>
      <c r="H47" s="30"/>
      <c r="I47" s="31">
        <f>SUM(I45:I46)</f>
        <v>0</v>
      </c>
      <c r="J47" s="30">
        <f>SUM(J45:J46)</f>
        <v>0</v>
      </c>
    </row>
    <row r="48" spans="2:10" ht="13.5">
      <c r="B48" s="17"/>
      <c r="C48" s="18"/>
      <c r="D48" s="18"/>
      <c r="E48" s="18"/>
      <c r="F48" s="18"/>
      <c r="G48" s="18"/>
      <c r="H48" s="18"/>
      <c r="I48" s="18"/>
      <c r="J48" s="19"/>
    </row>
    <row r="49" spans="2:10" ht="15.75">
      <c r="B49" s="48" t="s">
        <v>29</v>
      </c>
      <c r="C49" s="49"/>
      <c r="D49" s="49"/>
      <c r="E49" s="49"/>
      <c r="F49" s="49"/>
      <c r="G49" s="49"/>
      <c r="H49" s="49"/>
      <c r="I49" s="49"/>
      <c r="J49" s="50"/>
    </row>
    <row r="50" spans="2:10">
      <c r="B50" s="20" t="s">
        <v>15</v>
      </c>
      <c r="C50" s="21">
        <v>43755.461586805555</v>
      </c>
      <c r="D50" s="51" t="s">
        <v>16</v>
      </c>
      <c r="E50" s="52"/>
      <c r="F50" s="22" t="s">
        <v>17</v>
      </c>
      <c r="G50" s="23" t="s">
        <v>18</v>
      </c>
      <c r="H50" s="24">
        <v>0.22259999999999999</v>
      </c>
      <c r="I50" s="25">
        <v>0</v>
      </c>
      <c r="J50" s="26">
        <v>0</v>
      </c>
    </row>
    <row r="51" spans="2:10">
      <c r="B51" s="20" t="s">
        <v>22</v>
      </c>
      <c r="C51" s="21">
        <v>44147.463925150463</v>
      </c>
      <c r="D51" s="51" t="s">
        <v>23</v>
      </c>
      <c r="E51" s="52"/>
      <c r="F51" s="22" t="s">
        <v>17</v>
      </c>
      <c r="G51" s="23" t="s">
        <v>18</v>
      </c>
      <c r="H51" s="24">
        <v>4.0359999999999996</v>
      </c>
      <c r="I51" s="25">
        <v>0</v>
      </c>
      <c r="J51" s="26">
        <v>0</v>
      </c>
    </row>
    <row r="52" spans="2:10">
      <c r="B52" s="20" t="s">
        <v>20</v>
      </c>
      <c r="C52" s="21">
        <v>44308.341499884256</v>
      </c>
      <c r="D52" s="51" t="s">
        <v>16</v>
      </c>
      <c r="E52" s="52"/>
      <c r="F52" s="22" t="s">
        <v>17</v>
      </c>
      <c r="G52" s="23" t="s">
        <v>18</v>
      </c>
      <c r="H52" s="24">
        <v>0.62309999999999999</v>
      </c>
      <c r="I52" s="25"/>
      <c r="J52" s="26"/>
    </row>
    <row r="53" spans="2:10">
      <c r="B53" s="27"/>
      <c r="C53" s="27"/>
      <c r="D53" s="28"/>
      <c r="E53" s="28"/>
      <c r="F53" s="28"/>
      <c r="G53" s="29"/>
      <c r="H53" s="30"/>
      <c r="I53" s="31">
        <f>SUM(I50:I52)</f>
        <v>0</v>
      </c>
      <c r="J53" s="30">
        <f>SUM(J50:J52)</f>
        <v>0</v>
      </c>
    </row>
    <row r="54" spans="2:10" ht="13.5">
      <c r="B54" s="17"/>
      <c r="C54" s="18"/>
      <c r="D54" s="18"/>
      <c r="E54" s="18"/>
      <c r="F54" s="18"/>
      <c r="G54" s="18"/>
      <c r="H54" s="18"/>
      <c r="I54" s="18"/>
      <c r="J54" s="19"/>
    </row>
    <row r="55" spans="2:10" ht="15.75">
      <c r="B55" s="48" t="s">
        <v>30</v>
      </c>
      <c r="C55" s="49"/>
      <c r="D55" s="49"/>
      <c r="E55" s="49"/>
      <c r="F55" s="49"/>
      <c r="G55" s="49"/>
      <c r="H55" s="49"/>
      <c r="I55" s="49"/>
      <c r="J55" s="50"/>
    </row>
    <row r="56" spans="2:10">
      <c r="B56" s="20" t="s">
        <v>15</v>
      </c>
      <c r="C56" s="21">
        <v>43755.461586805555</v>
      </c>
      <c r="D56" s="51" t="s">
        <v>16</v>
      </c>
      <c r="E56" s="52"/>
      <c r="F56" s="22" t="s">
        <v>17</v>
      </c>
      <c r="G56" s="23" t="s">
        <v>18</v>
      </c>
      <c r="H56" s="24">
        <v>2.5999999999999999E-3</v>
      </c>
      <c r="I56" s="25">
        <v>0</v>
      </c>
      <c r="J56" s="26">
        <v>0</v>
      </c>
    </row>
    <row r="57" spans="2:10">
      <c r="B57" s="20" t="s">
        <v>22</v>
      </c>
      <c r="C57" s="21">
        <v>44147.463925150463</v>
      </c>
      <c r="D57" s="51" t="s">
        <v>23</v>
      </c>
      <c r="E57" s="52"/>
      <c r="F57" s="22" t="s">
        <v>17</v>
      </c>
      <c r="G57" s="23" t="s">
        <v>18</v>
      </c>
      <c r="H57" s="24">
        <v>3.6600000000000001E-2</v>
      </c>
      <c r="I57" s="25">
        <v>0</v>
      </c>
      <c r="J57" s="26">
        <v>0</v>
      </c>
    </row>
    <row r="58" spans="2:10">
      <c r="B58" s="20" t="s">
        <v>20</v>
      </c>
      <c r="C58" s="21">
        <v>44308.341499884256</v>
      </c>
      <c r="D58" s="51" t="s">
        <v>16</v>
      </c>
      <c r="E58" s="52"/>
      <c r="F58" s="22" t="s">
        <v>17</v>
      </c>
      <c r="G58" s="23" t="s">
        <v>18</v>
      </c>
      <c r="H58" s="24">
        <v>7.1999999999999998E-3</v>
      </c>
      <c r="I58" s="25"/>
      <c r="J58" s="26"/>
    </row>
    <row r="59" spans="2:10">
      <c r="B59" s="27"/>
      <c r="C59" s="27"/>
      <c r="D59" s="28"/>
      <c r="E59" s="28"/>
      <c r="F59" s="28"/>
      <c r="G59" s="29"/>
      <c r="H59" s="30"/>
      <c r="I59" s="31">
        <f>SUM(I56:I58)</f>
        <v>0</v>
      </c>
      <c r="J59" s="30">
        <f>SUM(J56:J58)</f>
        <v>0</v>
      </c>
    </row>
    <row r="60" spans="2:10" ht="13.5">
      <c r="B60" s="17"/>
      <c r="C60" s="18"/>
      <c r="D60" s="18"/>
      <c r="E60" s="18"/>
      <c r="F60" s="18"/>
      <c r="G60" s="18"/>
      <c r="H60" s="18"/>
      <c r="I60" s="18"/>
      <c r="J60" s="19"/>
    </row>
    <row r="61" spans="2:10" ht="15.75">
      <c r="B61" s="48" t="s">
        <v>31</v>
      </c>
      <c r="C61" s="49"/>
      <c r="D61" s="49"/>
      <c r="E61" s="49"/>
      <c r="F61" s="49"/>
      <c r="G61" s="49"/>
      <c r="H61" s="49"/>
      <c r="I61" s="49"/>
      <c r="J61" s="50"/>
    </row>
    <row r="62" spans="2:10">
      <c r="B62" s="20" t="s">
        <v>15</v>
      </c>
      <c r="C62" s="21">
        <v>43755.461586805555</v>
      </c>
      <c r="D62" s="51" t="s">
        <v>16</v>
      </c>
      <c r="E62" s="52"/>
      <c r="F62" s="22" t="s">
        <v>17</v>
      </c>
      <c r="G62" s="23" t="s">
        <v>18</v>
      </c>
      <c r="H62" s="24">
        <v>3.4200000000000001E-2</v>
      </c>
      <c r="I62" s="25">
        <v>0</v>
      </c>
      <c r="J62" s="26">
        <v>0</v>
      </c>
    </row>
    <row r="63" spans="2:10">
      <c r="B63" s="20" t="s">
        <v>15</v>
      </c>
      <c r="C63" s="21">
        <v>43755.461586805555</v>
      </c>
      <c r="D63" s="51" t="s">
        <v>16</v>
      </c>
      <c r="E63" s="52"/>
      <c r="F63" s="22" t="s">
        <v>17</v>
      </c>
      <c r="G63" s="23" t="s">
        <v>18</v>
      </c>
      <c r="H63" s="24">
        <v>3.4200000000000001E-2</v>
      </c>
      <c r="I63" s="25">
        <v>0</v>
      </c>
      <c r="J63" s="26">
        <v>0</v>
      </c>
    </row>
    <row r="64" spans="2:10">
      <c r="B64" s="20" t="s">
        <v>20</v>
      </c>
      <c r="C64" s="21">
        <v>44308.341499884256</v>
      </c>
      <c r="D64" s="51" t="s">
        <v>16</v>
      </c>
      <c r="E64" s="52"/>
      <c r="F64" s="22" t="s">
        <v>17</v>
      </c>
      <c r="G64" s="23" t="s">
        <v>18</v>
      </c>
      <c r="H64" s="24">
        <v>9.5899999999999999E-2</v>
      </c>
      <c r="I64" s="25"/>
      <c r="J64" s="26"/>
    </row>
    <row r="65" spans="2:10">
      <c r="B65" s="20" t="s">
        <v>20</v>
      </c>
      <c r="C65" s="21">
        <v>44308.341499884256</v>
      </c>
      <c r="D65" s="51" t="s">
        <v>16</v>
      </c>
      <c r="E65" s="52"/>
      <c r="F65" s="22" t="s">
        <v>17</v>
      </c>
      <c r="G65" s="23" t="s">
        <v>18</v>
      </c>
      <c r="H65" s="24">
        <v>9.5899999999999999E-2</v>
      </c>
      <c r="I65" s="25"/>
      <c r="J65" s="26"/>
    </row>
    <row r="66" spans="2:10">
      <c r="B66" s="27"/>
      <c r="C66" s="27"/>
      <c r="D66" s="28"/>
      <c r="E66" s="28"/>
      <c r="F66" s="28"/>
      <c r="G66" s="29"/>
      <c r="H66" s="30"/>
      <c r="I66" s="31">
        <f>SUM(I62:I65)</f>
        <v>0</v>
      </c>
      <c r="J66" s="30">
        <f>SUM(J62:J65)</f>
        <v>0</v>
      </c>
    </row>
    <row r="67" spans="2:10" ht="13.5">
      <c r="B67" s="17"/>
      <c r="C67" s="18"/>
      <c r="D67" s="18"/>
      <c r="E67" s="18"/>
      <c r="F67" s="18"/>
      <c r="G67" s="18"/>
      <c r="H67" s="18"/>
      <c r="I67" s="18"/>
      <c r="J67" s="19"/>
    </row>
    <row r="68" spans="2:10" ht="15.75">
      <c r="B68" s="48" t="s">
        <v>32</v>
      </c>
      <c r="C68" s="49"/>
      <c r="D68" s="49"/>
      <c r="E68" s="49"/>
      <c r="F68" s="49"/>
      <c r="G68" s="49"/>
      <c r="H68" s="49"/>
      <c r="I68" s="49"/>
      <c r="J68" s="50"/>
    </row>
    <row r="69" spans="2:10">
      <c r="B69" s="20" t="s">
        <v>15</v>
      </c>
      <c r="C69" s="21">
        <v>43755.461586805555</v>
      </c>
      <c r="D69" s="51" t="s">
        <v>16</v>
      </c>
      <c r="E69" s="52"/>
      <c r="F69" s="22" t="s">
        <v>17</v>
      </c>
      <c r="G69" s="23" t="s">
        <v>18</v>
      </c>
      <c r="H69" s="24">
        <v>4.2799999999999998E-2</v>
      </c>
      <c r="I69" s="25">
        <v>0</v>
      </c>
      <c r="J69" s="26">
        <v>0</v>
      </c>
    </row>
    <row r="70" spans="2:10">
      <c r="B70" s="20" t="s">
        <v>20</v>
      </c>
      <c r="C70" s="21">
        <v>44308.341499884256</v>
      </c>
      <c r="D70" s="51" t="s">
        <v>16</v>
      </c>
      <c r="E70" s="52"/>
      <c r="F70" s="22" t="s">
        <v>17</v>
      </c>
      <c r="G70" s="23" t="s">
        <v>18</v>
      </c>
      <c r="H70" s="24">
        <v>0.1198</v>
      </c>
      <c r="I70" s="25"/>
      <c r="J70" s="26"/>
    </row>
    <row r="71" spans="2:10">
      <c r="B71" s="27"/>
      <c r="C71" s="27"/>
      <c r="D71" s="28"/>
      <c r="E71" s="28"/>
      <c r="F71" s="28"/>
      <c r="G71" s="29"/>
      <c r="H71" s="30"/>
      <c r="I71" s="31">
        <f>SUM(I69:I70)</f>
        <v>0</v>
      </c>
      <c r="J71" s="30">
        <f>SUM(J69:J70)</f>
        <v>0</v>
      </c>
    </row>
    <row r="72" spans="2:10" ht="13.5">
      <c r="B72" s="17"/>
      <c r="C72" s="18"/>
      <c r="D72" s="18"/>
      <c r="E72" s="18"/>
      <c r="F72" s="18"/>
      <c r="G72" s="18"/>
      <c r="H72" s="18"/>
      <c r="I72" s="18"/>
      <c r="J72" s="19"/>
    </row>
    <row r="73" spans="2:10" ht="15.75">
      <c r="B73" s="48" t="s">
        <v>33</v>
      </c>
      <c r="C73" s="49"/>
      <c r="D73" s="49"/>
      <c r="E73" s="49"/>
      <c r="F73" s="49"/>
      <c r="G73" s="49"/>
      <c r="H73" s="49"/>
      <c r="I73" s="49"/>
      <c r="J73" s="50"/>
    </row>
    <row r="74" spans="2:10">
      <c r="B74" s="20" t="s">
        <v>15</v>
      </c>
      <c r="C74" s="21">
        <v>43755.461586805555</v>
      </c>
      <c r="D74" s="51" t="s">
        <v>16</v>
      </c>
      <c r="E74" s="52"/>
      <c r="F74" s="22" t="s">
        <v>17</v>
      </c>
      <c r="G74" s="23" t="s">
        <v>18</v>
      </c>
      <c r="H74" s="24">
        <v>2.5700000000000001E-2</v>
      </c>
      <c r="I74" s="25">
        <v>0</v>
      </c>
      <c r="J74" s="26">
        <v>0</v>
      </c>
    </row>
    <row r="75" spans="2:10">
      <c r="B75" s="20" t="s">
        <v>20</v>
      </c>
      <c r="C75" s="21">
        <v>44308.341499884256</v>
      </c>
      <c r="D75" s="51" t="s">
        <v>16</v>
      </c>
      <c r="E75" s="52"/>
      <c r="F75" s="22" t="s">
        <v>17</v>
      </c>
      <c r="G75" s="23" t="s">
        <v>18</v>
      </c>
      <c r="H75" s="24">
        <v>7.1900000000000006E-2</v>
      </c>
      <c r="I75" s="25"/>
      <c r="J75" s="26"/>
    </row>
    <row r="76" spans="2:10">
      <c r="B76" s="27"/>
      <c r="C76" s="27"/>
      <c r="D76" s="28"/>
      <c r="E76" s="28"/>
      <c r="F76" s="28"/>
      <c r="G76" s="29"/>
      <c r="H76" s="30"/>
      <c r="I76" s="31">
        <f>SUM(I74:I75)</f>
        <v>0</v>
      </c>
      <c r="J76" s="30">
        <f>SUM(J74:J75)</f>
        <v>0</v>
      </c>
    </row>
    <row r="77" spans="2:10" ht="13.5">
      <c r="B77" s="17"/>
      <c r="C77" s="18"/>
      <c r="D77" s="18"/>
      <c r="E77" s="18"/>
      <c r="F77" s="18"/>
      <c r="G77" s="18"/>
      <c r="H77" s="18"/>
      <c r="I77" s="18"/>
      <c r="J77" s="19"/>
    </row>
    <row r="78" spans="2:10" ht="15.75">
      <c r="B78" s="48" t="s">
        <v>34</v>
      </c>
      <c r="C78" s="49"/>
      <c r="D78" s="49"/>
      <c r="E78" s="49"/>
      <c r="F78" s="49"/>
      <c r="G78" s="49"/>
      <c r="H78" s="49"/>
      <c r="I78" s="49"/>
      <c r="J78" s="50"/>
    </row>
    <row r="79" spans="2:10">
      <c r="B79" s="20" t="s">
        <v>15</v>
      </c>
      <c r="C79" s="21">
        <v>43755.461586805555</v>
      </c>
      <c r="D79" s="51" t="s">
        <v>16</v>
      </c>
      <c r="E79" s="52"/>
      <c r="F79" s="22" t="s">
        <v>17</v>
      </c>
      <c r="G79" s="23" t="s">
        <v>35</v>
      </c>
      <c r="H79" s="24">
        <v>18.211099999999998</v>
      </c>
      <c r="I79" s="25">
        <v>0</v>
      </c>
      <c r="J79" s="26">
        <v>0</v>
      </c>
    </row>
    <row r="80" spans="2:10">
      <c r="B80" s="20" t="s">
        <v>20</v>
      </c>
      <c r="C80" s="21">
        <v>44308.341499884256</v>
      </c>
      <c r="D80" s="51" t="s">
        <v>16</v>
      </c>
      <c r="E80" s="52"/>
      <c r="F80" s="22" t="s">
        <v>17</v>
      </c>
      <c r="G80" s="23" t="s">
        <v>35</v>
      </c>
      <c r="H80" s="24">
        <v>50.991</v>
      </c>
      <c r="I80" s="25"/>
      <c r="J80" s="26"/>
    </row>
    <row r="81" spans="2:10">
      <c r="B81" s="27"/>
      <c r="C81" s="27"/>
      <c r="D81" s="28"/>
      <c r="E81" s="28"/>
      <c r="F81" s="28"/>
      <c r="G81" s="29"/>
      <c r="H81" s="30"/>
      <c r="I81" s="31">
        <f>SUM(I79:I80)</f>
        <v>0</v>
      </c>
      <c r="J81" s="30">
        <f>SUM(J79:J80)</f>
        <v>0</v>
      </c>
    </row>
    <row r="82" spans="2:10" ht="13.5">
      <c r="B82" s="17"/>
      <c r="C82" s="18"/>
      <c r="D82" s="18"/>
      <c r="E82" s="18"/>
      <c r="F82" s="18"/>
      <c r="G82" s="18"/>
      <c r="H82" s="18"/>
      <c r="I82" s="18"/>
      <c r="J82" s="19"/>
    </row>
    <row r="83" spans="2:10" ht="15.75">
      <c r="B83" s="48" t="s">
        <v>36</v>
      </c>
      <c r="C83" s="49"/>
      <c r="D83" s="49"/>
      <c r="E83" s="49"/>
      <c r="F83" s="49"/>
      <c r="G83" s="49"/>
      <c r="H83" s="49"/>
      <c r="I83" s="49"/>
      <c r="J83" s="50"/>
    </row>
    <row r="84" spans="2:10">
      <c r="B84" s="20" t="s">
        <v>19</v>
      </c>
      <c r="C84" s="21">
        <v>43756.444356631946</v>
      </c>
      <c r="D84" s="51" t="s">
        <v>16</v>
      </c>
      <c r="E84" s="52"/>
      <c r="F84" s="22" t="s">
        <v>17</v>
      </c>
      <c r="G84" s="23" t="s">
        <v>18</v>
      </c>
      <c r="H84" s="24">
        <v>0.85589999999999999</v>
      </c>
      <c r="I84" s="25">
        <v>5</v>
      </c>
      <c r="J84" s="26">
        <v>4.28</v>
      </c>
    </row>
    <row r="85" spans="2:10">
      <c r="B85" s="20" t="s">
        <v>20</v>
      </c>
      <c r="C85" s="21">
        <v>44308.341499884256</v>
      </c>
      <c r="D85" s="51" t="s">
        <v>16</v>
      </c>
      <c r="E85" s="52"/>
      <c r="F85" s="22" t="s">
        <v>17</v>
      </c>
      <c r="G85" s="23" t="s">
        <v>18</v>
      </c>
      <c r="H85" s="24">
        <v>1.1982999999999999</v>
      </c>
      <c r="I85" s="25">
        <v>5</v>
      </c>
      <c r="J85" s="26">
        <v>5.99</v>
      </c>
    </row>
    <row r="86" spans="2:10">
      <c r="B86" s="27"/>
      <c r="C86" s="27"/>
      <c r="D86" s="28"/>
      <c r="E86" s="28"/>
      <c r="F86" s="28"/>
      <c r="G86" s="29"/>
      <c r="H86" s="30"/>
      <c r="I86" s="31">
        <f>SUM(I84:I85)</f>
        <v>10</v>
      </c>
      <c r="J86" s="30">
        <f>SUM(J84:J85)</f>
        <v>10.27</v>
      </c>
    </row>
    <row r="87" spans="2:10" ht="13.5">
      <c r="B87" s="17"/>
      <c r="C87" s="18"/>
      <c r="D87" s="18"/>
      <c r="E87" s="18"/>
      <c r="F87" s="18"/>
      <c r="G87" s="18"/>
      <c r="H87" s="18"/>
      <c r="I87" s="18"/>
      <c r="J87" s="19"/>
    </row>
    <row r="88" spans="2:10" ht="15.75">
      <c r="B88" s="48" t="s">
        <v>37</v>
      </c>
      <c r="C88" s="49"/>
      <c r="D88" s="49"/>
      <c r="E88" s="49"/>
      <c r="F88" s="49"/>
      <c r="G88" s="49"/>
      <c r="H88" s="49"/>
      <c r="I88" s="49"/>
      <c r="J88" s="50"/>
    </row>
    <row r="89" spans="2:10">
      <c r="B89" s="20" t="s">
        <v>38</v>
      </c>
      <c r="C89" s="21">
        <v>43756.444356631946</v>
      </c>
      <c r="D89" s="51" t="s">
        <v>39</v>
      </c>
      <c r="E89" s="52"/>
      <c r="F89" s="22" t="s">
        <v>17</v>
      </c>
      <c r="G89" s="23" t="s">
        <v>18</v>
      </c>
      <c r="H89" s="24">
        <v>113.6155</v>
      </c>
      <c r="I89" s="25">
        <v>0</v>
      </c>
      <c r="J89" s="26">
        <v>0</v>
      </c>
    </row>
    <row r="90" spans="2:10">
      <c r="B90" s="27"/>
      <c r="C90" s="27"/>
      <c r="D90" s="28"/>
      <c r="E90" s="28"/>
      <c r="F90" s="28"/>
      <c r="G90" s="29"/>
      <c r="H90" s="30"/>
      <c r="I90" s="31">
        <f>SUM(I89)</f>
        <v>0</v>
      </c>
      <c r="J90" s="30">
        <f>SUM(J89)</f>
        <v>0</v>
      </c>
    </row>
    <row r="91" spans="2:10" ht="13.5">
      <c r="B91" s="17"/>
      <c r="C91" s="18"/>
      <c r="D91" s="18"/>
      <c r="E91" s="18"/>
      <c r="F91" s="18"/>
      <c r="G91" s="18"/>
      <c r="H91" s="18"/>
      <c r="I91" s="18"/>
      <c r="J91" s="19"/>
    </row>
    <row r="92" spans="2:10" ht="15.75">
      <c r="B92" s="48" t="s">
        <v>40</v>
      </c>
      <c r="C92" s="49"/>
      <c r="D92" s="49"/>
      <c r="E92" s="49"/>
      <c r="F92" s="49"/>
      <c r="G92" s="49"/>
      <c r="H92" s="49"/>
      <c r="I92" s="49"/>
      <c r="J92" s="50"/>
    </row>
    <row r="93" spans="2:10">
      <c r="B93" s="20" t="s">
        <v>19</v>
      </c>
      <c r="C93" s="21">
        <v>43756.444356631946</v>
      </c>
      <c r="D93" s="51" t="s">
        <v>16</v>
      </c>
      <c r="E93" s="52"/>
      <c r="F93" s="22" t="s">
        <v>17</v>
      </c>
      <c r="G93" s="23" t="s">
        <v>18</v>
      </c>
      <c r="H93" s="24">
        <v>3.4238</v>
      </c>
      <c r="I93" s="25">
        <v>50</v>
      </c>
      <c r="J93" s="26">
        <v>171.19</v>
      </c>
    </row>
    <row r="94" spans="2:10">
      <c r="B94" s="20" t="s">
        <v>20</v>
      </c>
      <c r="C94" s="21">
        <v>44308.341499884256</v>
      </c>
      <c r="D94" s="51" t="s">
        <v>16</v>
      </c>
      <c r="E94" s="52"/>
      <c r="F94" s="22" t="s">
        <v>17</v>
      </c>
      <c r="G94" s="23" t="s">
        <v>18</v>
      </c>
      <c r="H94" s="24">
        <v>4.7933000000000003</v>
      </c>
      <c r="I94" s="25">
        <v>50</v>
      </c>
      <c r="J94" s="26">
        <v>239.67</v>
      </c>
    </row>
    <row r="95" spans="2:10">
      <c r="B95" s="27"/>
      <c r="C95" s="27"/>
      <c r="D95" s="28"/>
      <c r="E95" s="28"/>
      <c r="F95" s="28"/>
      <c r="G95" s="29"/>
      <c r="H95" s="30"/>
      <c r="I95" s="31">
        <f>SUM(I93:I94)</f>
        <v>100</v>
      </c>
      <c r="J95" s="30">
        <f>SUM(J93:J94)</f>
        <v>410.86</v>
      </c>
    </row>
    <row r="96" spans="2:10" ht="13.5">
      <c r="B96" s="17"/>
      <c r="C96" s="18"/>
      <c r="D96" s="18"/>
      <c r="E96" s="18"/>
      <c r="F96" s="18"/>
      <c r="G96" s="18"/>
      <c r="H96" s="18"/>
      <c r="I96" s="18"/>
      <c r="J96" s="19"/>
    </row>
    <row r="97" spans="2:10" ht="15.75">
      <c r="B97" s="48" t="s">
        <v>41</v>
      </c>
      <c r="C97" s="49"/>
      <c r="D97" s="49"/>
      <c r="E97" s="49"/>
      <c r="F97" s="49"/>
      <c r="G97" s="49"/>
      <c r="H97" s="49"/>
      <c r="I97" s="49"/>
      <c r="J97" s="50"/>
    </row>
    <row r="98" spans="2:10">
      <c r="B98" s="20" t="s">
        <v>42</v>
      </c>
      <c r="C98" s="21">
        <v>43796.674806249997</v>
      </c>
      <c r="D98" s="51" t="s">
        <v>16</v>
      </c>
      <c r="E98" s="52"/>
      <c r="F98" s="22" t="s">
        <v>17</v>
      </c>
      <c r="G98" s="23" t="s">
        <v>43</v>
      </c>
      <c r="H98" s="24">
        <v>1</v>
      </c>
      <c r="I98" s="25">
        <v>200</v>
      </c>
      <c r="J98" s="26">
        <v>200</v>
      </c>
    </row>
    <row r="99" spans="2:10">
      <c r="B99" s="20" t="s">
        <v>44</v>
      </c>
      <c r="C99" s="21">
        <v>43811.585874687495</v>
      </c>
      <c r="D99" s="51" t="s">
        <v>16</v>
      </c>
      <c r="E99" s="52"/>
      <c r="F99" s="22" t="s">
        <v>17</v>
      </c>
      <c r="G99" s="23" t="s">
        <v>43</v>
      </c>
      <c r="H99" s="24">
        <v>1</v>
      </c>
      <c r="I99" s="25">
        <v>200</v>
      </c>
      <c r="J99" s="26">
        <v>200</v>
      </c>
    </row>
    <row r="100" spans="2:10">
      <c r="B100" s="20" t="s">
        <v>45</v>
      </c>
      <c r="C100" s="21">
        <v>43894.422235729166</v>
      </c>
      <c r="D100" s="51" t="s">
        <v>16</v>
      </c>
      <c r="E100" s="52"/>
      <c r="F100" s="22" t="s">
        <v>17</v>
      </c>
      <c r="G100" s="23" t="s">
        <v>43</v>
      </c>
      <c r="H100" s="24">
        <v>1</v>
      </c>
      <c r="I100" s="25">
        <v>200</v>
      </c>
      <c r="J100" s="26">
        <v>200</v>
      </c>
    </row>
    <row r="101" spans="2:10">
      <c r="B101" s="20" t="s">
        <v>46</v>
      </c>
      <c r="C101" s="21">
        <v>44034.553218946756</v>
      </c>
      <c r="D101" s="51" t="s">
        <v>16</v>
      </c>
      <c r="E101" s="52"/>
      <c r="F101" s="22" t="s">
        <v>17</v>
      </c>
      <c r="G101" s="23" t="s">
        <v>43</v>
      </c>
      <c r="H101" s="24">
        <v>1</v>
      </c>
      <c r="I101" s="25">
        <v>200</v>
      </c>
      <c r="J101" s="26">
        <v>200</v>
      </c>
    </row>
    <row r="102" spans="2:10">
      <c r="B102" s="27"/>
      <c r="C102" s="27"/>
      <c r="D102" s="28"/>
      <c r="E102" s="28"/>
      <c r="F102" s="28"/>
      <c r="G102" s="29"/>
      <c r="H102" s="30"/>
      <c r="I102" s="31">
        <f>SUM(I98:I101)</f>
        <v>800</v>
      </c>
      <c r="J102" s="30">
        <f>SUM(J98:J101)</f>
        <v>800</v>
      </c>
    </row>
    <row r="103" spans="2:10" ht="13.5">
      <c r="B103" s="17"/>
      <c r="C103" s="18"/>
      <c r="D103" s="18"/>
      <c r="E103" s="18"/>
      <c r="F103" s="18"/>
      <c r="G103" s="18"/>
      <c r="H103" s="18"/>
      <c r="I103" s="18"/>
      <c r="J103" s="19"/>
    </row>
    <row r="104" spans="2:10" ht="15.75">
      <c r="B104" s="48" t="s">
        <v>47</v>
      </c>
      <c r="C104" s="49"/>
      <c r="D104" s="49"/>
      <c r="E104" s="49"/>
      <c r="F104" s="49"/>
      <c r="G104" s="49"/>
      <c r="H104" s="49"/>
      <c r="I104" s="49"/>
      <c r="J104" s="50"/>
    </row>
    <row r="105" spans="2:10">
      <c r="B105" s="20" t="s">
        <v>42</v>
      </c>
      <c r="C105" s="21">
        <v>43796.674806249997</v>
      </c>
      <c r="D105" s="51" t="s">
        <v>16</v>
      </c>
      <c r="E105" s="52"/>
      <c r="F105" s="22" t="s">
        <v>17</v>
      </c>
      <c r="G105" s="23" t="s">
        <v>18</v>
      </c>
      <c r="H105" s="24">
        <v>8</v>
      </c>
      <c r="I105" s="25">
        <v>10</v>
      </c>
      <c r="J105" s="26">
        <v>80</v>
      </c>
    </row>
    <row r="106" spans="2:10">
      <c r="B106" s="20" t="s">
        <v>44</v>
      </c>
      <c r="C106" s="21">
        <v>43811.585874687495</v>
      </c>
      <c r="D106" s="51" t="s">
        <v>16</v>
      </c>
      <c r="E106" s="52"/>
      <c r="F106" s="22" t="s">
        <v>17</v>
      </c>
      <c r="G106" s="23" t="s">
        <v>18</v>
      </c>
      <c r="H106" s="24">
        <v>90</v>
      </c>
      <c r="I106" s="25">
        <v>10</v>
      </c>
      <c r="J106" s="26">
        <v>900</v>
      </c>
    </row>
    <row r="107" spans="2:10">
      <c r="B107" s="20" t="s">
        <v>45</v>
      </c>
      <c r="C107" s="21">
        <v>43894.422235729166</v>
      </c>
      <c r="D107" s="51" t="s">
        <v>16</v>
      </c>
      <c r="E107" s="52"/>
      <c r="F107" s="22" t="s">
        <v>17</v>
      </c>
      <c r="G107" s="23" t="s">
        <v>18</v>
      </c>
      <c r="H107" s="24">
        <v>90</v>
      </c>
      <c r="I107" s="25">
        <v>10</v>
      </c>
      <c r="J107" s="26">
        <v>900</v>
      </c>
    </row>
    <row r="108" spans="2:10">
      <c r="B108" s="20" t="s">
        <v>46</v>
      </c>
      <c r="C108" s="21">
        <v>44034.553218946756</v>
      </c>
      <c r="D108" s="51" t="s">
        <v>16</v>
      </c>
      <c r="E108" s="52"/>
      <c r="F108" s="22" t="s">
        <v>17</v>
      </c>
      <c r="G108" s="23" t="s">
        <v>18</v>
      </c>
      <c r="H108" s="24">
        <v>90</v>
      </c>
      <c r="I108" s="25">
        <v>10</v>
      </c>
      <c r="J108" s="26">
        <v>900</v>
      </c>
    </row>
    <row r="109" spans="2:10">
      <c r="B109" s="27"/>
      <c r="C109" s="27"/>
      <c r="D109" s="28"/>
      <c r="E109" s="28"/>
      <c r="F109" s="28"/>
      <c r="G109" s="29"/>
      <c r="H109" s="30"/>
      <c r="I109" s="31">
        <f>SUM(I105:I108)</f>
        <v>40</v>
      </c>
      <c r="J109" s="30">
        <f>SUM(J105:J108)</f>
        <v>2780</v>
      </c>
    </row>
    <row r="110" spans="2:10" ht="13.5">
      <c r="B110" s="17"/>
      <c r="C110" s="18"/>
      <c r="D110" s="18"/>
      <c r="E110" s="18"/>
      <c r="F110" s="18"/>
      <c r="G110" s="18"/>
      <c r="H110" s="18"/>
      <c r="I110" s="18"/>
      <c r="J110" s="19"/>
    </row>
    <row r="111" spans="2:10" ht="15.75">
      <c r="B111" s="48" t="s">
        <v>48</v>
      </c>
      <c r="C111" s="49"/>
      <c r="D111" s="49"/>
      <c r="E111" s="49"/>
      <c r="F111" s="49"/>
      <c r="G111" s="49"/>
      <c r="H111" s="49"/>
      <c r="I111" s="49"/>
      <c r="J111" s="50"/>
    </row>
    <row r="112" spans="2:10">
      <c r="B112" s="20" t="s">
        <v>42</v>
      </c>
      <c r="C112" s="21">
        <v>43796.674806249997</v>
      </c>
      <c r="D112" s="51" t="s">
        <v>16</v>
      </c>
      <c r="E112" s="52"/>
      <c r="F112" s="22" t="s">
        <v>17</v>
      </c>
      <c r="G112" s="23" t="s">
        <v>49</v>
      </c>
      <c r="H112" s="24">
        <v>1</v>
      </c>
      <c r="I112" s="25">
        <v>0</v>
      </c>
      <c r="J112" s="26">
        <v>0</v>
      </c>
    </row>
    <row r="113" spans="2:10">
      <c r="B113" s="20" t="s">
        <v>44</v>
      </c>
      <c r="C113" s="21">
        <v>43811.585874687495</v>
      </c>
      <c r="D113" s="51" t="s">
        <v>16</v>
      </c>
      <c r="E113" s="52"/>
      <c r="F113" s="22" t="s">
        <v>17</v>
      </c>
      <c r="G113" s="23" t="s">
        <v>49</v>
      </c>
      <c r="H113" s="24">
        <v>1</v>
      </c>
      <c r="I113" s="25">
        <v>50</v>
      </c>
      <c r="J113" s="26">
        <v>50</v>
      </c>
    </row>
    <row r="114" spans="2:10">
      <c r="B114" s="20" t="s">
        <v>45</v>
      </c>
      <c r="C114" s="21">
        <v>43894.422235729166</v>
      </c>
      <c r="D114" s="51" t="s">
        <v>16</v>
      </c>
      <c r="E114" s="52"/>
      <c r="F114" s="22" t="s">
        <v>17</v>
      </c>
      <c r="G114" s="23" t="s">
        <v>49</v>
      </c>
      <c r="H114" s="24">
        <v>1</v>
      </c>
      <c r="I114" s="25">
        <v>50</v>
      </c>
      <c r="J114" s="26">
        <v>50</v>
      </c>
    </row>
    <row r="115" spans="2:10">
      <c r="B115" s="20" t="s">
        <v>46</v>
      </c>
      <c r="C115" s="21">
        <v>44034.553218946756</v>
      </c>
      <c r="D115" s="51" t="s">
        <v>16</v>
      </c>
      <c r="E115" s="52"/>
      <c r="F115" s="22" t="s">
        <v>17</v>
      </c>
      <c r="G115" s="23" t="s">
        <v>49</v>
      </c>
      <c r="H115" s="24">
        <v>1</v>
      </c>
      <c r="I115" s="25">
        <v>50</v>
      </c>
      <c r="J115" s="26">
        <v>50</v>
      </c>
    </row>
    <row r="116" spans="2:10">
      <c r="B116" s="27"/>
      <c r="C116" s="27"/>
      <c r="D116" s="28"/>
      <c r="E116" s="28"/>
      <c r="F116" s="28"/>
      <c r="G116" s="29"/>
      <c r="H116" s="30"/>
      <c r="I116" s="31">
        <f>SUM(I112:I115)</f>
        <v>150</v>
      </c>
      <c r="J116" s="30">
        <f>SUM(J112:J115)</f>
        <v>150</v>
      </c>
    </row>
    <row r="117" spans="2:10" ht="13.5">
      <c r="B117" s="17"/>
      <c r="C117" s="18"/>
      <c r="D117" s="18"/>
      <c r="E117" s="18"/>
      <c r="F117" s="18"/>
      <c r="G117" s="18"/>
      <c r="H117" s="18"/>
      <c r="I117" s="18"/>
      <c r="J117" s="19"/>
    </row>
    <row r="118" spans="2:10" ht="15.75">
      <c r="B118" s="48" t="s">
        <v>50</v>
      </c>
      <c r="C118" s="49"/>
      <c r="D118" s="49"/>
      <c r="E118" s="49"/>
      <c r="F118" s="49"/>
      <c r="G118" s="49"/>
      <c r="H118" s="49"/>
      <c r="I118" s="49"/>
      <c r="J118" s="50"/>
    </row>
    <row r="119" spans="2:10">
      <c r="B119" s="20" t="s">
        <v>22</v>
      </c>
      <c r="C119" s="21">
        <v>44147.463925150463</v>
      </c>
      <c r="D119" s="51" t="s">
        <v>23</v>
      </c>
      <c r="E119" s="52"/>
      <c r="F119" s="22" t="s">
        <v>17</v>
      </c>
      <c r="G119" s="23" t="s">
        <v>43</v>
      </c>
      <c r="H119" s="24">
        <v>220.143</v>
      </c>
      <c r="I119" s="25">
        <v>0</v>
      </c>
      <c r="J119" s="26">
        <v>0</v>
      </c>
    </row>
    <row r="120" spans="2:10">
      <c r="B120" s="27"/>
      <c r="C120" s="27"/>
      <c r="D120" s="28"/>
      <c r="E120" s="28"/>
      <c r="F120" s="28"/>
      <c r="G120" s="29"/>
      <c r="H120" s="30"/>
      <c r="I120" s="31">
        <f>SUM(I119)</f>
        <v>0</v>
      </c>
      <c r="J120" s="30">
        <f>SUM(J119)</f>
        <v>0</v>
      </c>
    </row>
    <row r="121" spans="2:10" ht="13.5">
      <c r="B121" s="17"/>
      <c r="C121" s="18"/>
      <c r="D121" s="18"/>
      <c r="E121" s="18"/>
      <c r="F121" s="18"/>
      <c r="G121" s="18"/>
      <c r="H121" s="18"/>
      <c r="I121" s="18"/>
      <c r="J121" s="19"/>
    </row>
    <row r="122" spans="2:10" ht="15.75">
      <c r="B122" s="48" t="s">
        <v>51</v>
      </c>
      <c r="C122" s="49"/>
      <c r="D122" s="49"/>
      <c r="E122" s="49"/>
      <c r="F122" s="49"/>
      <c r="G122" s="49"/>
      <c r="H122" s="49"/>
      <c r="I122" s="49"/>
      <c r="J122" s="50"/>
    </row>
    <row r="123" spans="2:10">
      <c r="B123" s="20" t="s">
        <v>22</v>
      </c>
      <c r="C123" s="21">
        <v>44147.463925150463</v>
      </c>
      <c r="D123" s="51" t="s">
        <v>23</v>
      </c>
      <c r="E123" s="52"/>
      <c r="F123" s="22" t="s">
        <v>17</v>
      </c>
      <c r="G123" s="23" t="s">
        <v>18</v>
      </c>
      <c r="H123" s="24">
        <v>91.726200000000006</v>
      </c>
      <c r="I123" s="25">
        <v>0</v>
      </c>
      <c r="J123" s="26">
        <v>0</v>
      </c>
    </row>
    <row r="124" spans="2:10">
      <c r="B124" s="20" t="s">
        <v>52</v>
      </c>
      <c r="C124" s="21">
        <v>44293.637029398145</v>
      </c>
      <c r="D124" s="51" t="s">
        <v>23</v>
      </c>
      <c r="E124" s="52"/>
      <c r="F124" s="22" t="s">
        <v>17</v>
      </c>
      <c r="G124" s="23" t="s">
        <v>18</v>
      </c>
      <c r="H124" s="24">
        <v>138</v>
      </c>
      <c r="I124" s="25">
        <v>60</v>
      </c>
      <c r="J124" s="26">
        <v>8280</v>
      </c>
    </row>
    <row r="125" spans="2:10">
      <c r="B125" s="27"/>
      <c r="C125" s="27"/>
      <c r="D125" s="28"/>
      <c r="E125" s="28"/>
      <c r="F125" s="28"/>
      <c r="G125" s="29"/>
      <c r="H125" s="30"/>
      <c r="I125" s="31">
        <f>SUM(I123:I124)</f>
        <v>60</v>
      </c>
      <c r="J125" s="30">
        <f>SUM(J123:J124)</f>
        <v>8280</v>
      </c>
    </row>
    <row r="126" spans="2:10" ht="13.5">
      <c r="B126" s="17"/>
      <c r="C126" s="18"/>
      <c r="D126" s="18"/>
      <c r="E126" s="18"/>
      <c r="F126" s="18"/>
      <c r="G126" s="18"/>
      <c r="H126" s="18"/>
      <c r="I126" s="18"/>
      <c r="J126" s="19"/>
    </row>
    <row r="127" spans="2:10" ht="15.75">
      <c r="B127" s="48" t="s">
        <v>53</v>
      </c>
      <c r="C127" s="49"/>
      <c r="D127" s="49"/>
      <c r="E127" s="49"/>
      <c r="F127" s="49"/>
      <c r="G127" s="49"/>
      <c r="H127" s="49"/>
      <c r="I127" s="49"/>
      <c r="J127" s="50"/>
    </row>
    <row r="128" spans="2:10">
      <c r="B128" s="20" t="s">
        <v>22</v>
      </c>
      <c r="C128" s="21">
        <v>44147.463925150463</v>
      </c>
      <c r="D128" s="51" t="s">
        <v>23</v>
      </c>
      <c r="E128" s="52"/>
      <c r="F128" s="22" t="s">
        <v>17</v>
      </c>
      <c r="G128" s="23" t="s">
        <v>18</v>
      </c>
      <c r="H128" s="24">
        <v>2</v>
      </c>
      <c r="I128" s="25">
        <v>0</v>
      </c>
      <c r="J128" s="26">
        <v>0</v>
      </c>
    </row>
    <row r="129" spans="2:10">
      <c r="B129" s="27"/>
      <c r="C129" s="27"/>
      <c r="D129" s="28"/>
      <c r="E129" s="28"/>
      <c r="F129" s="28"/>
      <c r="G129" s="29"/>
      <c r="H129" s="30"/>
      <c r="I129" s="31">
        <f>SUM(I128)</f>
        <v>0</v>
      </c>
      <c r="J129" s="30">
        <f>SUM(J128)</f>
        <v>0</v>
      </c>
    </row>
    <row r="130" spans="2:10" ht="13.5">
      <c r="B130" s="17"/>
      <c r="C130" s="18"/>
      <c r="D130" s="18"/>
      <c r="E130" s="18"/>
      <c r="F130" s="18"/>
      <c r="G130" s="18"/>
      <c r="H130" s="18"/>
      <c r="I130" s="18"/>
      <c r="J130" s="19"/>
    </row>
    <row r="131" spans="2:10" ht="15.75">
      <c r="B131" s="48" t="s">
        <v>54</v>
      </c>
      <c r="C131" s="49"/>
      <c r="D131" s="49"/>
      <c r="E131" s="49"/>
      <c r="F131" s="49"/>
      <c r="G131" s="49"/>
      <c r="H131" s="49"/>
      <c r="I131" s="49"/>
      <c r="J131" s="50"/>
    </row>
    <row r="132" spans="2:10">
      <c r="B132" s="20" t="s">
        <v>22</v>
      </c>
      <c r="C132" s="21">
        <v>44147.463925150463</v>
      </c>
      <c r="D132" s="51" t="s">
        <v>23</v>
      </c>
      <c r="E132" s="52"/>
      <c r="F132" s="22" t="s">
        <v>17</v>
      </c>
      <c r="G132" s="23" t="s">
        <v>18</v>
      </c>
      <c r="H132" s="24">
        <v>73.381</v>
      </c>
      <c r="I132" s="25">
        <v>0</v>
      </c>
      <c r="J132" s="26">
        <v>0</v>
      </c>
    </row>
    <row r="133" spans="2:10">
      <c r="B133" s="27"/>
      <c r="C133" s="27"/>
      <c r="D133" s="28"/>
      <c r="E133" s="28"/>
      <c r="F133" s="28"/>
      <c r="G133" s="29"/>
      <c r="H133" s="30"/>
      <c r="I133" s="31">
        <f>SUM(I132)</f>
        <v>0</v>
      </c>
      <c r="J133" s="30">
        <f>SUM(J132)</f>
        <v>0</v>
      </c>
    </row>
    <row r="134" spans="2:10" ht="13.5">
      <c r="B134" s="17"/>
      <c r="C134" s="18"/>
      <c r="D134" s="18"/>
      <c r="E134" s="18"/>
      <c r="F134" s="18"/>
      <c r="G134" s="18"/>
      <c r="H134" s="18"/>
      <c r="I134" s="18"/>
      <c r="J134" s="19"/>
    </row>
    <row r="135" spans="2:10" ht="15.75">
      <c r="B135" s="48" t="s">
        <v>55</v>
      </c>
      <c r="C135" s="49"/>
      <c r="D135" s="49"/>
      <c r="E135" s="49"/>
      <c r="F135" s="49"/>
      <c r="G135" s="49"/>
      <c r="H135" s="49"/>
      <c r="I135" s="49"/>
      <c r="J135" s="50"/>
    </row>
    <row r="136" spans="2:10">
      <c r="B136" s="20" t="s">
        <v>22</v>
      </c>
      <c r="C136" s="21">
        <v>44147.463925150463</v>
      </c>
      <c r="D136" s="51" t="s">
        <v>23</v>
      </c>
      <c r="E136" s="52"/>
      <c r="F136" s="22" t="s">
        <v>17</v>
      </c>
      <c r="G136" s="23" t="s">
        <v>18</v>
      </c>
      <c r="H136" s="24">
        <v>6.5500000000000003E-2</v>
      </c>
      <c r="I136" s="25">
        <v>0</v>
      </c>
      <c r="J136" s="26">
        <v>0</v>
      </c>
    </row>
    <row r="137" spans="2:10">
      <c r="B137" s="27"/>
      <c r="C137" s="27"/>
      <c r="D137" s="28"/>
      <c r="E137" s="28"/>
      <c r="F137" s="28"/>
      <c r="G137" s="29"/>
      <c r="H137" s="30"/>
      <c r="I137" s="31">
        <f>SUM(I136)</f>
        <v>0</v>
      </c>
      <c r="J137" s="30">
        <f>SUM(J136)</f>
        <v>0</v>
      </c>
    </row>
    <row r="138" spans="2:10" ht="13.5">
      <c r="B138" s="17"/>
      <c r="C138" s="18"/>
      <c r="D138" s="18"/>
      <c r="E138" s="18"/>
      <c r="F138" s="18"/>
      <c r="G138" s="18"/>
      <c r="H138" s="18"/>
      <c r="I138" s="18"/>
      <c r="J138" s="19"/>
    </row>
    <row r="139" spans="2:10" ht="15.75">
      <c r="B139" s="48" t="s">
        <v>56</v>
      </c>
      <c r="C139" s="49"/>
      <c r="D139" s="49"/>
      <c r="E139" s="49"/>
      <c r="F139" s="49"/>
      <c r="G139" s="49"/>
      <c r="H139" s="49"/>
      <c r="I139" s="49"/>
      <c r="J139" s="50"/>
    </row>
    <row r="140" spans="2:10">
      <c r="B140" s="20" t="s">
        <v>22</v>
      </c>
      <c r="C140" s="21">
        <v>44147.463925150463</v>
      </c>
      <c r="D140" s="51" t="s">
        <v>23</v>
      </c>
      <c r="E140" s="52"/>
      <c r="F140" s="22" t="s">
        <v>17</v>
      </c>
      <c r="G140" s="23" t="s">
        <v>18</v>
      </c>
      <c r="H140" s="24">
        <v>1.8346</v>
      </c>
      <c r="I140" s="25">
        <v>0</v>
      </c>
      <c r="J140" s="26">
        <v>0</v>
      </c>
    </row>
    <row r="141" spans="2:10">
      <c r="B141" s="27"/>
      <c r="C141" s="27"/>
      <c r="D141" s="28"/>
      <c r="E141" s="28"/>
      <c r="F141" s="28"/>
      <c r="G141" s="29"/>
      <c r="H141" s="30"/>
      <c r="I141" s="31">
        <f>SUM(I140)</f>
        <v>0</v>
      </c>
      <c r="J141" s="30">
        <f>SUM(J140)</f>
        <v>0</v>
      </c>
    </row>
    <row r="142" spans="2:10" ht="13.5">
      <c r="B142" s="17"/>
      <c r="C142" s="18"/>
      <c r="D142" s="18"/>
      <c r="E142" s="18"/>
      <c r="F142" s="18"/>
      <c r="G142" s="18"/>
      <c r="H142" s="18"/>
      <c r="I142" s="18"/>
      <c r="J142" s="19"/>
    </row>
    <row r="143" spans="2:10" ht="15.75">
      <c r="B143" s="48" t="s">
        <v>57</v>
      </c>
      <c r="C143" s="49"/>
      <c r="D143" s="49"/>
      <c r="E143" s="49"/>
      <c r="F143" s="49"/>
      <c r="G143" s="49"/>
      <c r="H143" s="49"/>
      <c r="I143" s="49"/>
      <c r="J143" s="50"/>
    </row>
    <row r="144" spans="2:10">
      <c r="B144" s="20" t="s">
        <v>52</v>
      </c>
      <c r="C144" s="21">
        <v>44293.637029398145</v>
      </c>
      <c r="D144" s="51" t="s">
        <v>23</v>
      </c>
      <c r="E144" s="52"/>
      <c r="F144" s="22" t="s">
        <v>17</v>
      </c>
      <c r="G144" s="23" t="s">
        <v>18</v>
      </c>
      <c r="H144" s="24">
        <v>10</v>
      </c>
      <c r="I144" s="25">
        <v>0</v>
      </c>
      <c r="J144" s="26">
        <v>0</v>
      </c>
    </row>
    <row r="145" spans="2:10">
      <c r="B145" s="27"/>
      <c r="C145" s="27"/>
      <c r="D145" s="28"/>
      <c r="E145" s="28"/>
      <c r="F145" s="28"/>
      <c r="G145" s="29"/>
      <c r="H145" s="30"/>
      <c r="I145" s="31">
        <f>SUM(I144)</f>
        <v>0</v>
      </c>
      <c r="J145" s="30">
        <f>SUM(J144)</f>
        <v>0</v>
      </c>
    </row>
    <row r="146" spans="2:10">
      <c r="B146" s="32"/>
      <c r="C146" s="33"/>
      <c r="D146" s="34"/>
      <c r="E146" s="34"/>
      <c r="F146" s="34"/>
      <c r="G146" s="35"/>
      <c r="H146" s="35"/>
      <c r="I146" s="35"/>
      <c r="J146" s="35"/>
    </row>
    <row r="147" spans="2:10" ht="12.75" customHeight="1">
      <c r="B147" s="36"/>
      <c r="C147" s="37"/>
      <c r="D147" s="36"/>
      <c r="E147" s="36"/>
      <c r="F147" s="36"/>
      <c r="G147" s="38"/>
      <c r="H147" s="38"/>
      <c r="I147" s="38"/>
      <c r="J147" s="38"/>
    </row>
  </sheetData>
  <mergeCells count="89">
    <mergeCell ref="D140:E140"/>
    <mergeCell ref="B143:J143"/>
    <mergeCell ref="D144:E144"/>
    <mergeCell ref="B131:J131"/>
    <mergeCell ref="D132:E132"/>
    <mergeCell ref="B135:J135"/>
    <mergeCell ref="D136:E136"/>
    <mergeCell ref="B139:J139"/>
    <mergeCell ref="B122:J122"/>
    <mergeCell ref="D123:E123"/>
    <mergeCell ref="D124:E124"/>
    <mergeCell ref="B127:J127"/>
    <mergeCell ref="D128:E128"/>
    <mergeCell ref="D113:E113"/>
    <mergeCell ref="D114:E114"/>
    <mergeCell ref="D115:E115"/>
    <mergeCell ref="B118:J118"/>
    <mergeCell ref="D119:E119"/>
    <mergeCell ref="D106:E106"/>
    <mergeCell ref="D107:E107"/>
    <mergeCell ref="D108:E108"/>
    <mergeCell ref="B111:J111"/>
    <mergeCell ref="D112:E112"/>
    <mergeCell ref="D99:E99"/>
    <mergeCell ref="D100:E100"/>
    <mergeCell ref="D101:E101"/>
    <mergeCell ref="B104:J104"/>
    <mergeCell ref="D105:E105"/>
    <mergeCell ref="B92:J92"/>
    <mergeCell ref="D93:E93"/>
    <mergeCell ref="D94:E94"/>
    <mergeCell ref="B97:J97"/>
    <mergeCell ref="D98:E98"/>
    <mergeCell ref="B83:J83"/>
    <mergeCell ref="D84:E84"/>
    <mergeCell ref="D85:E85"/>
    <mergeCell ref="B88:J88"/>
    <mergeCell ref="D89:E89"/>
    <mergeCell ref="D74:E74"/>
    <mergeCell ref="D75:E75"/>
    <mergeCell ref="B78:J78"/>
    <mergeCell ref="D79:E79"/>
    <mergeCell ref="D80:E80"/>
    <mergeCell ref="D65:E65"/>
    <mergeCell ref="B68:J68"/>
    <mergeCell ref="D69:E69"/>
    <mergeCell ref="D70:E70"/>
    <mergeCell ref="B73:J73"/>
    <mergeCell ref="D58:E58"/>
    <mergeCell ref="B61:J61"/>
    <mergeCell ref="D62:E62"/>
    <mergeCell ref="D63:E63"/>
    <mergeCell ref="D64:E64"/>
    <mergeCell ref="D51:E51"/>
    <mergeCell ref="D52:E52"/>
    <mergeCell ref="B55:J55"/>
    <mergeCell ref="D56:E56"/>
    <mergeCell ref="D57:E57"/>
    <mergeCell ref="B44:J44"/>
    <mergeCell ref="D45:E45"/>
    <mergeCell ref="D46:E46"/>
    <mergeCell ref="B49:J49"/>
    <mergeCell ref="D50:E50"/>
    <mergeCell ref="D35:E35"/>
    <mergeCell ref="D36:E36"/>
    <mergeCell ref="B39:J39"/>
    <mergeCell ref="D40:E40"/>
    <mergeCell ref="D41:E41"/>
    <mergeCell ref="D26:E26"/>
    <mergeCell ref="B29:J29"/>
    <mergeCell ref="D30:E30"/>
    <mergeCell ref="D31:E31"/>
    <mergeCell ref="B34:J34"/>
    <mergeCell ref="D19:E19"/>
    <mergeCell ref="D20:E20"/>
    <mergeCell ref="D21:E21"/>
    <mergeCell ref="B24:J24"/>
    <mergeCell ref="D25:E25"/>
    <mergeCell ref="B12:J12"/>
    <mergeCell ref="D13:E13"/>
    <mergeCell ref="D14:E14"/>
    <mergeCell ref="D15:E15"/>
    <mergeCell ref="B18:J18"/>
    <mergeCell ref="B1:J1"/>
    <mergeCell ref="H7:J7"/>
    <mergeCell ref="G7:G8"/>
    <mergeCell ref="B7:E7"/>
    <mergeCell ref="D8:E8"/>
    <mergeCell ref="F7:F8"/>
  </mergeCells>
  <printOptions horizontalCentered="1"/>
  <pageMargins left="0.1965278" right="0.1965278" top="0.39374999999999999" bottom="0.39374999999999999" header="0.51180550000000002" footer="0.51180550000000002"/>
  <pageSetup paperSize="9" scale="7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MatGroup</vt:lpstr>
      <vt:lpstr>Лист1!Заголовки_для_печати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</cp:lastModifiedBy>
  <cp:lastPrinted>2012-05-18T06:55:56Z</cp:lastPrinted>
  <dcterms:created xsi:type="dcterms:W3CDTF">2001-10-10T06:27:02Z</dcterms:created>
  <dcterms:modified xsi:type="dcterms:W3CDTF">2021-04-22T06:33:41Z</dcterms:modified>
</cp:coreProperties>
</file>