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Лист1!$A$11:$M$20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L20"/>
  <c r="I20"/>
  <c r="M19"/>
  <c r="J19"/>
  <c r="M18"/>
  <c r="J18"/>
  <c r="M17"/>
  <c r="J17"/>
  <c r="L14"/>
  <c r="I14"/>
  <c r="M13"/>
  <c r="J13"/>
  <c r="D4"/>
</calcChain>
</file>

<file path=xl/sharedStrings.xml><?xml version="1.0" encoding="utf-8"?>
<sst xmlns="http://schemas.openxmlformats.org/spreadsheetml/2006/main">
  <si>
    <t>РОЗГОРНУТИЙ ЗВІТ ПРО ПРИБУТОК ТОВАРУ</t>
  </si>
  <si>
    <t>Період:</t>
  </si>
  <si>
    <t>Група:</t>
  </si>
  <si>
    <t>Усі</t>
  </si>
  <si>
    <t>Склад:</t>
  </si>
  <si>
    <t>Контрагент:</t>
  </si>
  <si>
    <t>Партія</t>
  </si>
  <si>
    <t>Од. виміру</t>
  </si>
  <si>
    <t>Отримано</t>
  </si>
  <si>
    <t>Повернуто постачальникам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</si>
  <si>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</si>
  <si>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</si>
  <si>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</si>
  <si>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</si>
  <si>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</si>
  <si>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</si>
  <si>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</si>
  <si>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Сосиски та сардельки</t>
  </si>
  <si>
    <t>ПН</t>
  </si>
  <si>
    <t>Пн-114</t>
  </si>
  <si>
    <t>Софієвські 1.с". Сардельки</t>
  </si>
  <si>
    <t>кг.</t>
  </si>
  <si>
    <t>Разом по катогорії:</t>
  </si>
  <si>
    <t>Миючі засоби</t>
  </si>
  <si>
    <t>Каустична сода</t>
  </si>
  <si>
    <t>Екохім-24. коністра 12 кг</t>
  </si>
  <si>
    <t>шт.</t>
  </si>
  <si>
    <t>Бланідас-Ц-ЦИП Мил 20 л. 24,8 кг.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</si>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</sst>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/>
    <xf numFmtId="14" fontId="15" fillId="0" borderId="6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0" fontId="20" fillId="3" borderId="17" xfId="0" applyFont="1" applyFill="1" applyBorder="1"/>
    <xf numFmtId="0" fontId="21" fillId="3" borderId="17" xfId="0" applyFont="1" applyFill="1" applyBorder="1"/>
    <xf numFmtId="0" fontId="22" fillId="3" borderId="17" xfId="0" applyFont="1" applyFill="1" applyBorder="1"/>
    <xf numFmtId="2" fontId="20" fillId="3" borderId="17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3" fillId="0" borderId="0" xfId="0" applyNumberFormat="1" applyFont="1" applyBorder="1" applyAlignment="1">
      <alignment horizontal="right"/>
    </xf>
    <xf numFmtId="0" fontId="15" fillId="3" borderId="18" xfId="0" applyFont="1" applyFill="1" applyBorder="1"/>
    <xf numFmtId="164" fontId="24" fillId="3" borderId="19" xfId="0" applyNumberFormat="1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2" fontId="15" fillId="3" borderId="19" xfId="0" applyNumberFormat="1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20" xfId="0" applyNumberFormat="1" applyFont="1" applyFill="1" applyBorder="1" applyAlignment="1">
      <alignment horizontal="right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horizontal="left"/>
    </xf>
    <xf numFmtId="2" fontId="25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left"/>
    </xf>
    <xf numFmtId="0" fontId="2" fillId="0" borderId="0" xfId="0" applyFont="1" applyAlignment="1"/>
    <xf numFmtId="0" fontId="26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5.86" style="2" customWidth="1"/>
    <col min="3" max="3" width="7" style="2" customWidth="1"/>
    <col min="4" max="4" width="10.29" style="2" customWidth="1"/>
    <col min="5" max="5" width="17" style="2" customWidth="1"/>
    <col min="6" max="6" width="11.29" style="2" customWidth="1"/>
    <col min="7" max="7" width="6.57" style="2" customWidth="1"/>
    <col min="8" max="8" width="8.29" style="2" customWidth="1"/>
    <col min="9" max="9" width="12.57" style="2" customWidth="1"/>
    <col min="10" max="10" width="7.71" style="2" customWidth="1"/>
    <col min="11" max="11" width="8.71" style="2" customWidth="1"/>
    <col min="12" max="12" width="10.29" style="2" customWidth="1"/>
    <col min="13" max="13" width="7.71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"&amp;"01.08.2016"," по "&amp;"30.09.2016")</f>
        <v>з 01.08.2016 по 30.09.2016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3"/>
      <c r="H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4" t="s">
        <v>8</v>
      </c>
      <c r="I9" s="15"/>
      <c r="J9" s="16"/>
      <c r="K9" s="18" t="s">
        <v>9</v>
      </c>
      <c r="L9" s="19"/>
      <c r="M9" s="17"/>
    </row>
    <row r="10" ht="21" customHeight="1">
      <c r="B10" s="20" t="s">
        <v>10</v>
      </c>
      <c r="C10" s="20" t="s">
        <v>11</v>
      </c>
      <c r="D10" s="20" t="s">
        <v>12</v>
      </c>
      <c r="E10" s="20" t="s">
        <v>13</v>
      </c>
      <c r="F10" s="20"/>
      <c r="G10" s="21"/>
      <c r="H10" s="22" t="s">
        <v>14</v>
      </c>
      <c r="I10" s="22" t="s">
        <v>15</v>
      </c>
      <c r="J10" s="21" t="s">
        <v>16</v>
      </c>
      <c r="K10" s="20" t="s">
        <v>14</v>
      </c>
      <c r="L10" s="20" t="s">
        <v>15</v>
      </c>
      <c r="M10" s="20" t="s">
        <v>16</v>
      </c>
    </row>
    <row r="11" ht="12.7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</row>
    <row r="12" ht="12.75" customHeight="1">
      <c r="B12" s="26" t="s">
        <v>17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ht="12.75" customHeight="1">
      <c r="B13" s="29" t="s">
        <v>18</v>
      </c>
      <c r="C13" s="30" t="s">
        <v>19</v>
      </c>
      <c r="D13" s="31">
        <v>42611.698744872687</v>
      </c>
      <c r="E13" s="32" t="s">
        <v>20</v>
      </c>
      <c r="F13" s="33"/>
      <c r="G13" s="34" t="s">
        <v>21</v>
      </c>
      <c r="H13" s="35">
        <v>1000</v>
      </c>
      <c r="I13" s="36">
        <v>5000</v>
      </c>
      <c r="J13" s="37">
        <f>IF(H13&gt;0,I13/H13," ")</f>
        <v>5</v>
      </c>
      <c r="K13" s="35">
        <v>20</v>
      </c>
      <c r="L13" s="36">
        <v>100</v>
      </c>
      <c r="M13" s="38">
        <f>IF(K13&gt;0,L13/K13," ")</f>
        <v>5</v>
      </c>
    </row>
    <row r="14" ht="12.75" customHeight="1">
      <c r="B14" s="39"/>
      <c r="C14" s="39" t="s">
        <v>22</v>
      </c>
      <c r="D14" s="39"/>
      <c r="E14" s="40"/>
      <c r="F14" s="40"/>
      <c r="G14" s="41"/>
      <c r="H14" s="42"/>
      <c r="I14" s="42">
        <f>SUM(I13)</f>
        <v>5000</v>
      </c>
      <c r="J14" s="42"/>
      <c r="K14" s="42"/>
      <c r="L14" s="42">
        <f>SUM(L13)</f>
        <v>100</v>
      </c>
      <c r="M14" s="43"/>
    </row>
    <row r="15" ht="12.7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</row>
    <row r="16" ht="12.75" customHeight="1">
      <c r="B16" s="26" t="s">
        <v>23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ht="12.75" customHeight="1">
      <c r="B17" s="29" t="s">
        <v>18</v>
      </c>
      <c r="C17" s="30" t="s">
        <v>19</v>
      </c>
      <c r="D17" s="31">
        <v>42611.698744872687</v>
      </c>
      <c r="E17" s="32" t="s">
        <v>24</v>
      </c>
      <c r="F17" s="33"/>
      <c r="G17" s="34" t="s">
        <v>21</v>
      </c>
      <c r="H17" s="35">
        <v>451</v>
      </c>
      <c r="I17" s="36">
        <v>20295</v>
      </c>
      <c r="J17" s="37">
        <f>IF(H17&gt;0,I17/H17," ")</f>
        <v>45</v>
      </c>
      <c r="K17" s="35"/>
      <c r="L17" s="36"/>
      <c r="M17" s="38" t="str">
        <f>IF(K17&gt;0,L17/K17," ")</f>
        <v xml:space="preserve"> </v>
      </c>
    </row>
    <row r="18" ht="12.75" customHeight="1">
      <c r="B18" s="29" t="s">
        <v>18</v>
      </c>
      <c r="C18" s="30" t="s">
        <v>19</v>
      </c>
      <c r="D18" s="31">
        <v>42611.698744872687</v>
      </c>
      <c r="E18" s="32" t="s">
        <v>25</v>
      </c>
      <c r="F18" s="33"/>
      <c r="G18" s="34" t="s">
        <v>26</v>
      </c>
      <c r="H18" s="35">
        <v>891.63779999999997</v>
      </c>
      <c r="I18" s="36">
        <v>6241.4646000000002</v>
      </c>
      <c r="J18" s="37">
        <f>IF(H18&gt;0,I18/H18," ")</f>
        <v>7.0000000000000009</v>
      </c>
      <c r="K18" s="35"/>
      <c r="L18" s="36"/>
      <c r="M18" s="38" t="str">
        <f>IF(K18&gt;0,L18/K18," ")</f>
        <v xml:space="preserve"> </v>
      </c>
    </row>
    <row r="19" ht="12.75" customHeight="1">
      <c r="B19" s="29" t="s">
        <v>18</v>
      </c>
      <c r="C19" s="30" t="s">
        <v>19</v>
      </c>
      <c r="D19" s="31">
        <v>42611.698744872687</v>
      </c>
      <c r="E19" s="32" t="s">
        <v>27</v>
      </c>
      <c r="F19" s="33"/>
      <c r="G19" s="34" t="s">
        <v>26</v>
      </c>
      <c r="H19" s="35">
        <v>0.1234</v>
      </c>
      <c r="I19" s="36">
        <v>55.530000000000001</v>
      </c>
      <c r="J19" s="37">
        <f>IF(H19&gt;0,I19/H19," ")</f>
        <v>450</v>
      </c>
      <c r="K19" s="35"/>
      <c r="L19" s="36"/>
      <c r="M19" s="38" t="str">
        <f>IF(K19&gt;0,L19/K19," ")</f>
        <v xml:space="preserve"> </v>
      </c>
    </row>
    <row r="20" ht="12.75" customHeight="1">
      <c r="B20" s="39"/>
      <c r="C20" s="39" t="s">
        <v>22</v>
      </c>
      <c r="D20" s="39"/>
      <c r="E20" s="40"/>
      <c r="F20" s="40"/>
      <c r="G20" s="41"/>
      <c r="H20" s="42"/>
      <c r="I20" s="42">
        <f>SUM(I17:I19)</f>
        <v>26591.994599999998</v>
      </c>
      <c r="J20" s="42"/>
      <c r="K20" s="42"/>
      <c r="L20" s="42">
        <f>SUM(L17:L19)</f>
        <v>0</v>
      </c>
      <c r="M20" s="43"/>
    </row>
    <row r="21" ht="12.75" customHeight="1">
      <c r="B21" s="44"/>
      <c r="E21" s="45"/>
      <c r="F21" s="45"/>
      <c r="G21" s="46"/>
      <c r="H21" s="46"/>
      <c r="I21" s="46"/>
      <c r="J21" s="46"/>
      <c r="K21" s="46"/>
      <c r="L21" s="46"/>
      <c r="M21" s="47"/>
    </row>
    <row r="22" ht="12.75" customHeight="1">
      <c r="B22" s="48"/>
      <c r="C22" s="49" t="s">
        <v>28</v>
      </c>
      <c r="D22" s="49"/>
      <c r="E22" s="50"/>
      <c r="F22" s="50"/>
      <c r="G22" s="51"/>
      <c r="H22" s="52"/>
      <c r="I22" s="53">
        <v>31591.994600000002</v>
      </c>
      <c r="J22" s="52"/>
      <c r="K22" s="52"/>
      <c r="L22" s="53">
        <v>100</v>
      </c>
      <c r="M22" s="54"/>
    </row>
    <row r="23" ht="12.75" customHeight="1">
      <c r="B23" s="55"/>
      <c r="C23" s="56"/>
      <c r="D23" s="56"/>
      <c r="E23" s="55"/>
      <c r="F23" s="55"/>
      <c r="G23" s="57"/>
      <c r="H23" s="57"/>
      <c r="I23" s="57"/>
      <c r="J23" s="57"/>
      <c r="K23" s="57"/>
      <c r="L23" s="57"/>
      <c r="M23" s="58"/>
    </row>
    <row r="24" ht="12.75" customHeight="1">
      <c r="H24" s="55"/>
      <c r="I24" s="55"/>
      <c r="J24" s="55"/>
      <c r="K24" s="55"/>
      <c r="L24" s="55"/>
      <c r="M24" s="55"/>
    </row>
    <row r="25" ht="12.75" customHeight="1">
      <c r="B25" s="59"/>
      <c r="C25" s="59"/>
      <c r="D25" s="59"/>
      <c r="E25" s="59"/>
      <c r="F25" s="59"/>
      <c r="G25" s="59"/>
      <c r="H25" s="57"/>
      <c r="I25" s="57"/>
      <c r="J25" s="57"/>
      <c r="K25" s="57"/>
      <c r="L25" s="57"/>
      <c r="M25" s="57"/>
    </row>
    <row r="26" ht="12.75" customHeight="1">
      <c r="H26" s="57"/>
      <c r="I26" s="57"/>
      <c r="J26" s="57"/>
      <c r="K26" s="57"/>
      <c r="L26" s="57"/>
      <c r="M26" s="55"/>
    </row>
    <row r="27" ht="12.75" customHeight="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ht="12.75" customHeight="1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</sheetData>
  <mergeCells count="13">
    <mergeCell ref="B25:G25"/>
    <mergeCell ref="B1:M1"/>
    <mergeCell ref="H9:J9"/>
    <mergeCell ref="G9:G10"/>
    <mergeCell ref="B9:F9"/>
    <mergeCell ref="E10:F10"/>
    <mergeCell ref="K9:M9"/>
    <mergeCell ref="B12:M12"/>
    <mergeCell ref="E13:F13"/>
    <mergeCell ref="B16:M16"/>
    <mergeCell ref="E17:F17"/>
    <mergeCell ref="E18:F18"/>
    <mergeCell ref="E19:F1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2012-02-13T08:43:28Z</cp:lastPrinted>
  <dcterms:created xsi:type="dcterms:W3CDTF">2001-10-10T06:27:02Z</dcterms:created>
  <dcterms:modified xsi:type="dcterms:W3CDTF">2016-09-26T07:06:29Z</dcterms:modified>
</cp:coreProperties>
</file>