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Лист1!$A$10:$I$40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8"/>
  <c r="H37"/>
  <c r="H36"/>
  <c r="H35"/>
  <c r="H34"/>
  <c r="I30"/>
  <c r="H29"/>
  <c r="I25"/>
  <c r="H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<sst xmlns="http://schemas.openxmlformats.org/spreadsheetml/2006/main">
  <si>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</si>
  <si>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</si>
  <si>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</si>
  <si>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</si>
  <si>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</si>
  <si>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</si>
  <si>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</si>
  <si>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</si>
  <si>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</si>
  <si>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</si>
  <si>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</si>
  <si>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</si>
  <si>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</si>
  <si>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</si>
  <si>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</si>
  <si>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</si>
  <si>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</si>
  <si>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Сало та жири</t>
  </si>
  <si>
    <t>110</t>
  </si>
  <si>
    <t>Сало хребтове</t>
  </si>
  <si>
    <t>Свинина</t>
  </si>
  <si>
    <t>105</t>
  </si>
  <si>
    <t>Свинина не жирна</t>
  </si>
  <si>
    <t>106</t>
  </si>
  <si>
    <t>Свинина напівжирна 50/50</t>
  </si>
  <si>
    <t>Сосиски та сардельки</t>
  </si>
  <si>
    <t>34</t>
  </si>
  <si>
    <t>Софієвські 1.с". Сардельки</t>
  </si>
  <si>
    <t>Яловичина</t>
  </si>
  <si>
    <t>102</t>
  </si>
  <si>
    <t xml:space="preserve">Яловичина  1 сотру</t>
  </si>
  <si>
    <t>103</t>
  </si>
  <si>
    <t>Яловичина 2с.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</si>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</sst>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"&amp;"28.09.2019"," по "&amp;"28.09.2020")</f>
        <v>з 28.09.2019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 t="s">
        <v>18</v>
      </c>
      <c r="C17" s="28" t="s">
        <v>19</v>
      </c>
      <c r="D17" s="29"/>
      <c r="E17" s="30"/>
      <c r="F17" s="31" t="s">
        <v>15</v>
      </c>
      <c r="G17" s="32">
        <v>1</v>
      </c>
      <c r="H17" s="33">
        <f>IF(G17&gt;0,I17/G17," ")</f>
        <v>65.640000000000001</v>
      </c>
      <c r="I17" s="34">
        <v>65.640000000000001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65.640000000000001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1</v>
      </c>
      <c r="H22" s="33">
        <f>IF(G22&gt;0,I22/G22," ")</f>
        <v>13.029999999999999</v>
      </c>
      <c r="I22" s="34">
        <v>13.029999999999999</v>
      </c>
    </row>
    <row r="23" ht="12.75" customHeight="1">
      <c r="B23" s="27" t="s">
        <v>21</v>
      </c>
      <c r="C23" s="28" t="s">
        <v>22</v>
      </c>
      <c r="D23" s="29"/>
      <c r="E23" s="30"/>
      <c r="F23" s="31" t="s">
        <v>15</v>
      </c>
      <c r="G23" s="32">
        <v>1</v>
      </c>
      <c r="H23" s="33">
        <f>IF(G23&gt;0,I23/G23," ")</f>
        <v>13.029999999999999</v>
      </c>
      <c r="I23" s="34">
        <v>13.029999999999999</v>
      </c>
    </row>
    <row r="24" ht="12.75" customHeight="1">
      <c r="B24" s="27" t="s">
        <v>23</v>
      </c>
      <c r="C24" s="28" t="s">
        <v>24</v>
      </c>
      <c r="D24" s="29"/>
      <c r="E24" s="30"/>
      <c r="F24" s="31" t="s">
        <v>15</v>
      </c>
      <c r="G24" s="32">
        <v>1</v>
      </c>
      <c r="H24" s="33">
        <f>IF(G24&gt;0,I24/G24," ")</f>
        <v>13.300000000000001</v>
      </c>
      <c r="I24" s="34">
        <v>13.300000000000001</v>
      </c>
    </row>
    <row r="25" ht="12.75" customHeight="1">
      <c r="B25" s="35"/>
      <c r="C25" s="36" t="s">
        <v>16</v>
      </c>
      <c r="D25" s="37"/>
      <c r="E25" s="37"/>
      <c r="F25" s="38"/>
      <c r="G25" s="39"/>
      <c r="H25" s="39"/>
      <c r="I25" s="40">
        <f>SUM(I22:I24)</f>
        <v>39.359999999999999</v>
      </c>
    </row>
    <row r="26" ht="12.75" customHeight="1">
      <c r="B26" s="41"/>
      <c r="C26" s="42"/>
      <c r="D26" s="43"/>
      <c r="E26" s="43"/>
      <c r="F26" s="44"/>
      <c r="G26" s="45"/>
      <c r="H26" s="45"/>
      <c r="I26" s="45"/>
    </row>
    <row r="27" ht="12.75" customHeight="1">
      <c r="B27" s="21"/>
      <c r="C27" s="22"/>
      <c r="D27" s="22"/>
      <c r="E27" s="22"/>
      <c r="F27" s="22"/>
      <c r="G27" s="22"/>
      <c r="H27" s="22"/>
      <c r="I27" s="23"/>
    </row>
    <row r="28" ht="12.75" customHeight="1">
      <c r="B28" s="24" t="s">
        <v>25</v>
      </c>
      <c r="C28" s="25"/>
      <c r="D28" s="25"/>
      <c r="E28" s="25"/>
      <c r="F28" s="25"/>
      <c r="G28" s="25"/>
      <c r="H28" s="25"/>
      <c r="I28" s="26"/>
    </row>
    <row r="29" ht="12.75" customHeight="1">
      <c r="B29" s="27" t="s">
        <v>26</v>
      </c>
      <c r="C29" s="28" t="s">
        <v>27</v>
      </c>
      <c r="D29" s="29"/>
      <c r="E29" s="30"/>
      <c r="F29" s="31" t="s">
        <v>15</v>
      </c>
      <c r="G29" s="32">
        <v>21</v>
      </c>
      <c r="H29" s="33">
        <f>IF(G29&gt;0,I29/G29," ")</f>
        <v>6.4585714285714282</v>
      </c>
      <c r="I29" s="34">
        <v>135.63</v>
      </c>
    </row>
    <row r="30" ht="12.75" customHeight="1">
      <c r="B30" s="35"/>
      <c r="C30" s="36" t="s">
        <v>16</v>
      </c>
      <c r="D30" s="37"/>
      <c r="E30" s="37"/>
      <c r="F30" s="38"/>
      <c r="G30" s="39"/>
      <c r="H30" s="39"/>
      <c r="I30" s="40">
        <f>SUM(I29)</f>
        <v>135.63</v>
      </c>
    </row>
    <row r="31" ht="12.75" customHeight="1">
      <c r="B31" s="41"/>
      <c r="C31" s="42"/>
      <c r="D31" s="43"/>
      <c r="E31" s="43"/>
      <c r="F31" s="44"/>
      <c r="G31" s="45"/>
      <c r="H31" s="45"/>
      <c r="I31" s="45"/>
    </row>
    <row r="32" ht="12.75" customHeight="1">
      <c r="B32" s="21"/>
      <c r="C32" s="22"/>
      <c r="D32" s="22"/>
      <c r="E32" s="22"/>
      <c r="F32" s="22"/>
      <c r="G32" s="22"/>
      <c r="H32" s="22"/>
      <c r="I32" s="23"/>
    </row>
    <row r="33" ht="12.75" customHeight="1">
      <c r="B33" s="24" t="s">
        <v>28</v>
      </c>
      <c r="C33" s="25"/>
      <c r="D33" s="25"/>
      <c r="E33" s="25"/>
      <c r="F33" s="25"/>
      <c r="G33" s="25"/>
      <c r="H33" s="25"/>
      <c r="I33" s="26"/>
    </row>
    <row r="34" ht="12.75" customHeight="1">
      <c r="B34" s="27" t="s">
        <v>29</v>
      </c>
      <c r="C34" s="28" t="s">
        <v>30</v>
      </c>
      <c r="D34" s="29"/>
      <c r="E34" s="30"/>
      <c r="F34" s="31" t="s">
        <v>15</v>
      </c>
      <c r="G34" s="32">
        <v>1</v>
      </c>
      <c r="H34" s="33">
        <f>IF(G34&gt;0,I34/G34," ")</f>
        <v>11.43</v>
      </c>
      <c r="I34" s="34">
        <v>11.43</v>
      </c>
    </row>
    <row r="35" ht="12.75" customHeight="1">
      <c r="B35" s="27" t="s">
        <v>29</v>
      </c>
      <c r="C35" s="28" t="s">
        <v>30</v>
      </c>
      <c r="D35" s="29"/>
      <c r="E35" s="30"/>
      <c r="F35" s="31" t="s">
        <v>15</v>
      </c>
      <c r="G35" s="32">
        <v>1</v>
      </c>
      <c r="H35" s="33">
        <f>IF(G35&gt;0,I35/G35," ")</f>
        <v>11.43</v>
      </c>
      <c r="I35" s="34">
        <v>11.43</v>
      </c>
    </row>
    <row r="36" ht="12.75" customHeight="1">
      <c r="B36" s="27" t="s">
        <v>31</v>
      </c>
      <c r="C36" s="28" t="s">
        <v>32</v>
      </c>
      <c r="D36" s="29"/>
      <c r="E36" s="30"/>
      <c r="F36" s="31" t="s">
        <v>15</v>
      </c>
      <c r="G36" s="32">
        <v>1</v>
      </c>
      <c r="H36" s="33">
        <f>IF(G36&gt;0,I36/G36," ")</f>
        <v>5.4299999999999997</v>
      </c>
      <c r="I36" s="34">
        <v>5.4299999999999997</v>
      </c>
    </row>
    <row r="37" ht="12.75" customHeight="1">
      <c r="B37" s="27" t="s">
        <v>31</v>
      </c>
      <c r="C37" s="28" t="s">
        <v>32</v>
      </c>
      <c r="D37" s="29"/>
      <c r="E37" s="30"/>
      <c r="F37" s="31" t="s">
        <v>15</v>
      </c>
      <c r="G37" s="32">
        <v>1</v>
      </c>
      <c r="H37" s="33">
        <f>IF(G37&gt;0,I37/G37," ")</f>
        <v>5.4299999999999997</v>
      </c>
      <c r="I37" s="34">
        <v>5.4299999999999997</v>
      </c>
    </row>
    <row r="38" ht="12.75" customHeight="1">
      <c r="B38" s="35"/>
      <c r="C38" s="36" t="s">
        <v>16</v>
      </c>
      <c r="D38" s="37"/>
      <c r="E38" s="37"/>
      <c r="F38" s="38"/>
      <c r="G38" s="39"/>
      <c r="H38" s="39"/>
      <c r="I38" s="40">
        <f>SUM(I34:I37)</f>
        <v>33.719999999999999</v>
      </c>
    </row>
    <row r="39" ht="12.75" customHeight="1">
      <c r="B39" s="41"/>
      <c r="C39" s="42"/>
      <c r="D39" s="43"/>
      <c r="E39" s="43"/>
      <c r="F39" s="44"/>
      <c r="G39" s="45"/>
      <c r="H39" s="45"/>
      <c r="I39" s="45"/>
    </row>
    <row r="40" ht="18.75" customHeight="1">
      <c r="B40" s="46" t="s">
        <v>33</v>
      </c>
      <c r="C40" s="47"/>
      <c r="D40" s="47"/>
      <c r="E40" s="47"/>
      <c r="F40" s="47"/>
      <c r="G40" s="47"/>
      <c r="H40" s="47"/>
      <c r="I40" s="48">
        <v>924.35000000000002</v>
      </c>
    </row>
    <row r="41" ht="12.75" customHeight="1">
      <c r="B41" s="49"/>
      <c r="D41" s="43"/>
      <c r="E41" s="43"/>
      <c r="F41" s="44"/>
      <c r="G41" s="44"/>
      <c r="H41" s="44"/>
      <c r="I41" s="44"/>
    </row>
  </sheetData>
  <mergeCells count="23">
    <mergeCell ref="B40:H40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C24:E24"/>
    <mergeCell ref="B28:H28"/>
    <mergeCell ref="C29:E29"/>
    <mergeCell ref="B33:H33"/>
    <mergeCell ref="C34:E34"/>
    <mergeCell ref="C35:E35"/>
    <mergeCell ref="C36:E36"/>
    <mergeCell ref="C37:E3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2020-09-28T08:01:20Z</dcterms:modified>
</cp:coreProperties>
</file>