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3990" yWindow="2235" windowWidth="14175" windowHeight="7260"/>
  </bookViews>
  <sheets>
    <sheet name="Лист1" sheetId="1" r:id="rId1"/>
  </sheets>
  <definedNames>
    <definedName name="DeboningItems">Лист1!#REF!</definedName>
    <definedName name="grpRange">Лист1!#REF!</definedName>
    <definedName name="MGRPD">Лист1!$A$28:$I$35</definedName>
    <definedName name="range1">Лист1!#REF!</definedName>
    <definedName name="sectionPrice">Лист1!#REF!</definedName>
    <definedName name="tpRange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I34"/>
  <c r="I32"/>
  <c r="I30"/>
  <c r="I29"/>
  <c r="E1"/>
  <c r="B2"/>
  <c r="D8"/>
  <c r="D16"/>
</calcChain>
</file>

<file path=xl/sharedStrings.xml><?xml version="1.0" encoding="utf-8"?>
<sst xmlns="http://schemas.openxmlformats.org/spreadsheetml/2006/main">
  <si>
    <t>ОБВАЛКА СИРОВИНИ</t>
  </si>
  <si>
    <t>Серія №</t>
  </si>
  <si>
    <t>ОБ-20-32</t>
  </si>
  <si>
    <t>Розпочато</t>
  </si>
  <si>
    <t>Закічено</t>
  </si>
  <si>
    <t>Цех</t>
  </si>
  <si>
    <t>1 Цех підготування сировини</t>
  </si>
  <si>
    <t>К-сть, кг</t>
  </si>
  <si>
    <t>Отримано, кг</t>
  </si>
  <si>
    <t>Вихід</t>
  </si>
  <si>
    <t>Затрати</t>
  </si>
  <si>
    <t>Статус:</t>
  </si>
  <si>
    <t>Актуальний</t>
  </si>
  <si>
    <t>Вихід:</t>
  </si>
  <si>
    <t>№</t>
  </si>
  <si>
    <t>Сировина</t>
  </si>
  <si>
    <t>Од. вим.</t>
  </si>
  <si>
    <t>Склад</t>
  </si>
  <si>
    <t>К-сть</t>
  </si>
  <si>
    <t>Ціна</t>
  </si>
  <si>
    <t>Сума</t>
  </si>
  <si>
    <t>Конина</t>
  </si>
  <si>
    <t>Мясо конини вищого сорту</t>
  </si>
  <si>
    <t>кг.</t>
  </si>
  <si>
    <t>Холодильна камера №2( підвісні путя)</t>
  </si>
  <si>
    <t>Мясо конини односортне</t>
  </si>
  <si>
    <t xml:space="preserve">Допоміжні матеріали </t>
  </si>
  <si>
    <t xml:space="preserve">Жилка </t>
  </si>
  <si>
    <t>Свинина</t>
  </si>
  <si>
    <t>кістка харчова</t>
  </si>
  <si>
    <t>Всього:</t>
  </si>
  <si>
    <t xml:space="preserve">Примітка </t>
  </si>
  <si>
    <t>Виконав</t>
  </si>
  <si>
    <t>Відповідальний</t>
  </si>
  <si>
    <t>Дорогин А.</t>
  </si>
</sst>
</file>

<file path=xl/styles.xml><?xml version="1.0" encoding="utf-8"?>
<styleSheet xmlns="http://schemas.openxmlformats.org/spreadsheetml/2006/main">
  <numFmts count="3">
    <numFmt numFmtId="165" formatCode="[$-FC22]d mmmm yyyy&quot; р.&quot;;@"/>
    <numFmt numFmtId="164" formatCode="0.0000"/>
    <numFmt numFmtId="166" formatCode="#,##0.00 [$грн.-422]"/>
  </numFmts>
  <fonts count="15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8"/>
      <color indexed="18"/>
      <name val="Arial"/>
      <charset val="204"/>
    </font>
    <font>
      <b/>
      <u/>
      <sz val="18"/>
      <name val="Times New Roman Cyr"/>
      <charset val="204"/>
    </font>
    <font>
      <sz val="11"/>
      <color indexed="18"/>
      <name val="Arial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0"/>
      <color indexed="56"/>
      <name val="Arial"/>
      <charset val="204"/>
    </font>
    <font>
      <b/>
      <i/>
      <sz val="10"/>
      <color indexed="56"/>
      <name val="Arial"/>
      <charset val="204"/>
    </font>
    <font>
      <b/>
      <sz val="8"/>
      <color indexed="18"/>
      <name val="Arial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1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hair">
        <color indexed="55"/>
      </right>
      <top style="hair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bottom style="hair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right"/>
    </xf>
    <xf numFmtId="0" fontId="7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0" fontId="7" fillId="0" borderId="3" xfId="0" applyNumberFormat="1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166" fontId="7" fillId="0" borderId="3" xfId="0" applyNumberFormat="1" applyFont="1" applyBorder="1" applyAlignment="1">
      <alignment horizontal="left" vertical="center"/>
    </xf>
    <xf numFmtId="166" fontId="7" fillId="0" borderId="6" xfId="0" applyNumberFormat="1" applyFont="1" applyBorder="1" applyAlignment="1">
      <alignment horizontal="left" vertical="center"/>
    </xf>
    <xf numFmtId="165" fontId="10" fillId="0" borderId="0" xfId="0" applyNumberFormat="1" applyFont="1" applyAlignment="1"/>
    <xf numFmtId="14" fontId="11" fillId="0" borderId="0" xfId="0" applyNumberFormat="1" applyFont="1" applyAlignment="1"/>
    <xf numFmtId="14" fontId="10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0" fillId="3" borderId="14" xfId="0" applyFill="1" applyBorder="1"/>
    <xf numFmtId="0" fontId="13" fillId="3" borderId="14" xfId="0" applyFont="1" applyFill="1" applyBorder="1" applyAlignment="1">
      <alignment horizontal="right"/>
    </xf>
    <xf numFmtId="2" fontId="13" fillId="3" borderId="15" xfId="0" applyNumberFormat="1" applyFont="1" applyFill="1" applyBorder="1" applyAlignment="1">
      <alignment horizontal="right"/>
    </xf>
    <xf numFmtId="0" fontId="1" fillId="0" borderId="0" xfId="0" applyFont="1" applyAlignment="1"/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2" fontId="8" fillId="0" borderId="16" xfId="0" applyNumberFormat="1" applyFont="1" applyBorder="1" applyAlignment="1">
      <alignment horizontal="right"/>
    </xf>
    <xf numFmtId="0" fontId="14" fillId="3" borderId="1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2" fontId="14" fillId="3" borderId="19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I32" sqref="I32"/>
    </sheetView>
  </sheetViews>
  <sheetFormatPr defaultRowHeight="12.75"/>
  <cols>
    <col min="1" max="1" width="0.9999999" style="1" customWidth="1"/>
    <col min="2" max="2" width="5.71" style="1" customWidth="1"/>
    <col min="3" max="3" width="15.57" style="1" customWidth="1"/>
    <col min="4" max="4" width="39.29" style="1" customWidth="1"/>
    <col min="5" max="5" width="8" style="1" customWidth="1"/>
    <col min="6" max="6" width="36" style="1" customWidth="1"/>
    <col min="7" max="7" width="11" style="1" customWidth="1"/>
    <col min="8" max="8" width="10.86" style="1" customWidth="1"/>
    <col min="9" max="9" width="15.14" style="1" customWidth="1"/>
    <col min="10" max="16384" width="9.14" style="1"/>
  </cols>
  <sheetData>
    <row r="1" ht="30.75" customHeight="1">
      <c r="B1" s="2" t="s">
        <v>0</v>
      </c>
      <c r="C1" s="2"/>
      <c r="D1" s="2"/>
      <c r="E1" s="3" t="str">
        <f>CONCATENATE("("&amp;"конина 1 кат"," )")</f>
        <v>(конина 1 кат )</v>
      </c>
      <c r="F1" s="3"/>
      <c r="G1" s="3"/>
      <c r="H1" s="4"/>
      <c r="I1" s="4"/>
    </row>
    <row r="2" ht="14.25" customHeight="1">
      <c r="B2" s="5" t="str">
        <f>CONCATENATE("за рецептом ","")</f>
        <v xml:space="preserve">за рецептом </v>
      </c>
      <c r="C2" s="5"/>
      <c r="D2" s="5"/>
      <c r="E2" s="5"/>
      <c r="F2" s="5"/>
      <c r="G2" s="5"/>
      <c r="H2" s="5"/>
      <c r="I2" s="5"/>
    </row>
    <row r="3" ht="14.25" customHeight="1">
      <c r="B3" s="2"/>
      <c r="C3" s="3"/>
      <c r="D3" s="5"/>
      <c r="E3" s="5"/>
      <c r="F3" s="5"/>
      <c r="G3" s="5"/>
      <c r="H3" s="5"/>
      <c r="I3" s="5"/>
    </row>
    <row r="4" ht="14.25" customHeight="1">
      <c r="B4" s="6" t="s">
        <v>1</v>
      </c>
      <c r="C4" s="7"/>
      <c r="D4" s="8" t="s">
        <v>2</v>
      </c>
      <c r="E4" s="5"/>
      <c r="F4" s="5"/>
      <c r="G4" s="5"/>
      <c r="H4" s="5"/>
      <c r="I4" s="5"/>
    </row>
    <row r="5" ht="21" customHeight="1">
      <c r="B5" s="9"/>
      <c r="C5" s="10"/>
      <c r="D5" s="11"/>
      <c r="E5" s="2"/>
      <c r="F5" s="2"/>
      <c r="G5" s="3"/>
      <c r="H5" s="4"/>
      <c r="I5" s="4"/>
    </row>
    <row r="6" ht="12.75" customHeight="1">
      <c r="B6" s="12" t="s">
        <v>3</v>
      </c>
      <c r="C6" s="13"/>
      <c r="D6" s="14">
        <v>42510.478061689813</v>
      </c>
      <c r="E6" s="15"/>
      <c r="F6" s="15"/>
      <c r="G6" s="15"/>
      <c r="H6" s="16"/>
      <c r="I6" s="16"/>
    </row>
    <row r="7" ht="12.75" customHeight="1">
      <c r="B7" s="17"/>
      <c r="C7" s="18"/>
      <c r="D7" s="19"/>
      <c r="E7" s="15"/>
      <c r="F7" s="15"/>
      <c r="G7" s="15"/>
      <c r="H7" s="16"/>
      <c r="I7" s="16"/>
    </row>
    <row r="8" ht="12.75" customHeight="1">
      <c r="B8" s="12" t="s">
        <v>4</v>
      </c>
      <c r="C8" s="13"/>
      <c r="D8" s="14" t="str">
        <f>IF(D6 &lt; "","","")</f>
        <v/>
      </c>
      <c r="E8" s="20"/>
      <c r="F8" s="15"/>
      <c r="G8" s="15"/>
      <c r="H8" s="16"/>
      <c r="I8" s="16"/>
    </row>
    <row r="9" ht="12.75" customHeight="1">
      <c r="B9" s="17"/>
      <c r="C9" s="18"/>
      <c r="D9" s="19"/>
      <c r="E9" s="15"/>
      <c r="F9" s="15"/>
      <c r="G9" s="15"/>
      <c r="H9" s="16"/>
      <c r="I9" s="16"/>
    </row>
    <row r="10" ht="12.75" customHeight="1">
      <c r="B10" s="12" t="s">
        <v>5</v>
      </c>
      <c r="C10" s="13"/>
      <c r="D10" s="21" t="s">
        <v>6</v>
      </c>
      <c r="E10" s="15"/>
      <c r="F10" s="15"/>
      <c r="G10" s="15"/>
      <c r="H10" s="16"/>
      <c r="I10" s="16"/>
    </row>
    <row r="11" ht="12.75" customHeight="1">
      <c r="B11" s="17"/>
      <c r="C11" s="18"/>
      <c r="D11" s="22"/>
      <c r="E11" s="15"/>
      <c r="F11" s="15"/>
      <c r="G11" s="15"/>
      <c r="H11" s="16"/>
      <c r="I11" s="16"/>
    </row>
    <row r="12" ht="12.75" customHeight="1">
      <c r="B12" s="12" t="s">
        <v>7</v>
      </c>
      <c r="C12" s="13"/>
      <c r="D12" s="21">
        <v>1</v>
      </c>
      <c r="E12" s="15"/>
      <c r="F12" s="15"/>
      <c r="G12" s="15"/>
      <c r="H12" s="16"/>
      <c r="I12" s="16"/>
    </row>
    <row r="13" ht="12.75" customHeight="1">
      <c r="B13" s="17"/>
      <c r="C13" s="18"/>
      <c r="D13" s="22"/>
      <c r="E13" s="15"/>
      <c r="F13" s="15"/>
      <c r="G13" s="15"/>
      <c r="H13" s="16"/>
      <c r="I13" s="16"/>
    </row>
    <row r="14" ht="12.75" customHeight="1">
      <c r="B14" s="12" t="s">
        <v>8</v>
      </c>
      <c r="C14" s="13"/>
      <c r="D14" s="21">
        <v>0.58331</v>
      </c>
      <c r="E14" s="15"/>
      <c r="F14" s="15"/>
      <c r="G14" s="16"/>
      <c r="H14" s="16"/>
    </row>
    <row r="15" ht="12.75" customHeight="1">
      <c r="B15" s="17"/>
      <c r="C15" s="18"/>
      <c r="D15" s="22"/>
      <c r="E15" s="15"/>
      <c r="F15" s="15"/>
      <c r="G15" s="16"/>
      <c r="H15" s="16"/>
    </row>
    <row r="16" ht="12.75" customHeight="1">
      <c r="B16" s="12" t="s">
        <v>9</v>
      </c>
      <c r="C16" s="13"/>
      <c r="D16" s="23">
        <f>D14/D12</f>
        <v>0.58331</v>
      </c>
      <c r="E16" s="15"/>
      <c r="F16" s="15"/>
      <c r="G16" s="16"/>
      <c r="H16" s="16"/>
    </row>
    <row r="17" ht="12.75" customHeight="1">
      <c r="B17" s="17"/>
      <c r="C17" s="18"/>
      <c r="D17" s="24"/>
      <c r="E17" s="15"/>
      <c r="F17" s="15"/>
      <c r="G17" s="16"/>
      <c r="H17" s="16"/>
    </row>
    <row r="18" ht="12.75" customHeight="1">
      <c r="B18" s="12" t="s">
        <v>10</v>
      </c>
      <c r="C18" s="13"/>
      <c r="D18" s="25">
        <v>50</v>
      </c>
      <c r="E18" s="15"/>
      <c r="F18" s="15"/>
      <c r="G18" s="15"/>
      <c r="H18" s="16"/>
      <c r="I18" s="16"/>
    </row>
    <row r="19" ht="12.75" customHeight="1">
      <c r="B19" s="17"/>
      <c r="C19" s="18"/>
      <c r="D19" s="26"/>
      <c r="E19" s="15"/>
      <c r="F19" s="15"/>
      <c r="G19" s="15"/>
      <c r="H19" s="16"/>
      <c r="I19" s="16"/>
    </row>
    <row r="20" ht="12.75" customHeight="1">
      <c r="B20" s="12" t="s">
        <v>11</v>
      </c>
      <c r="C20" s="13"/>
      <c r="D20" s="21" t="s">
        <v>12</v>
      </c>
      <c r="E20" s="15"/>
      <c r="F20" s="15"/>
      <c r="G20" s="15"/>
      <c r="H20" s="16"/>
      <c r="I20" s="16"/>
    </row>
    <row r="21" ht="12.75" customHeight="1">
      <c r="B21" s="17"/>
      <c r="C21" s="18"/>
      <c r="D21" s="22"/>
      <c r="E21" s="15"/>
      <c r="F21" s="15"/>
      <c r="G21" s="15"/>
      <c r="H21" s="16"/>
      <c r="I21" s="16"/>
    </row>
    <row r="22" ht="12.75" customHeight="1">
      <c r="D22" s="27"/>
      <c r="E22" s="15"/>
      <c r="F22" s="15"/>
      <c r="G22" s="15"/>
      <c r="H22" s="16"/>
      <c r="I22" s="16"/>
    </row>
    <row r="23" ht="12.75" customHeight="1">
      <c r="D23" s="27"/>
      <c r="E23" s="15"/>
      <c r="F23" s="15"/>
      <c r="G23" s="15"/>
      <c r="H23" s="16"/>
      <c r="I23" s="16"/>
    </row>
    <row r="24" ht="13.5" customHeight="1">
      <c r="B24" s="28" t="s">
        <v>13</v>
      </c>
      <c r="C24" s="29"/>
    </row>
    <row r="25" ht="15.75" customHeight="1">
      <c r="B25" s="30" t="s">
        <v>14</v>
      </c>
      <c r="C25" s="30" t="s">
        <v>15</v>
      </c>
      <c r="D25" s="31"/>
      <c r="E25" s="32" t="s">
        <v>16</v>
      </c>
      <c r="F25" s="32" t="s">
        <v>17</v>
      </c>
      <c r="G25" s="32" t="s">
        <v>18</v>
      </c>
      <c r="H25" s="33" t="s">
        <v>19</v>
      </c>
      <c r="I25" s="32" t="s">
        <v>20</v>
      </c>
    </row>
    <row r="26" ht="15.75" customHeight="1">
      <c r="B26" s="34"/>
      <c r="C26" s="34"/>
      <c r="D26" s="35"/>
      <c r="E26" s="36"/>
      <c r="F26" s="36"/>
      <c r="G26" s="36"/>
      <c r="H26" s="37"/>
      <c r="I26" s="36"/>
    </row>
    <row r="27" ht="13.5" customHeight="1">
      <c r="B27" s="38">
        <v>1</v>
      </c>
      <c r="C27" s="39">
        <v>2</v>
      </c>
      <c r="D27" s="40"/>
      <c r="E27" s="38">
        <v>3</v>
      </c>
      <c r="F27" s="38"/>
      <c r="G27" s="38">
        <v>4</v>
      </c>
      <c r="H27" s="38">
        <v>5</v>
      </c>
      <c r="I27" s="38">
        <v>6</v>
      </c>
    </row>
    <row r="28" ht="13.5" customHeight="1">
      <c r="B28" s="41" t="s">
        <v>21</v>
      </c>
      <c r="C28" s="42"/>
      <c r="D28" s="42"/>
      <c r="E28" s="43"/>
      <c r="F28" s="43"/>
      <c r="G28" s="44">
        <v>0.33331</v>
      </c>
      <c r="H28" s="43"/>
      <c r="I28" s="45">
        <v>26.664999999999999</v>
      </c>
    </row>
    <row r="29" ht="12.75" customHeight="1">
      <c r="A29" s="46"/>
      <c r="B29" s="47">
        <v>1</v>
      </c>
      <c r="C29" s="48" t="s">
        <v>22</v>
      </c>
      <c r="D29" s="49"/>
      <c r="E29" s="47" t="s">
        <v>23</v>
      </c>
      <c r="F29" s="50" t="s">
        <v>24</v>
      </c>
      <c r="G29" s="51">
        <v>0.11111</v>
      </c>
      <c r="H29" s="52">
        <v>100</v>
      </c>
      <c r="I29" s="53">
        <f>G29*H29</f>
        <v>11.111000000000001</v>
      </c>
    </row>
    <row r="30" ht="12.75" customHeight="1">
      <c r="A30" s="46"/>
      <c r="B30" s="47">
        <v>2</v>
      </c>
      <c r="C30" s="48" t="s">
        <v>25</v>
      </c>
      <c r="D30" s="49"/>
      <c r="E30" s="47" t="s">
        <v>23</v>
      </c>
      <c r="F30" s="50" t="s">
        <v>6</v>
      </c>
      <c r="G30" s="51">
        <v>0.22220000000000001</v>
      </c>
      <c r="H30" s="52">
        <v>70</v>
      </c>
      <c r="I30" s="53">
        <f>G30*H30</f>
        <v>15.554</v>
      </c>
    </row>
    <row r="31" ht="13.5" customHeight="1">
      <c r="B31" s="41" t="s">
        <v>26</v>
      </c>
      <c r="C31" s="42"/>
      <c r="D31" s="42"/>
      <c r="E31" s="43"/>
      <c r="F31" s="43"/>
      <c r="G31" s="44">
        <v>0.050000000000000003</v>
      </c>
      <c r="H31" s="43"/>
      <c r="I31" s="45">
        <v>1</v>
      </c>
    </row>
    <row r="32" ht="12.75" customHeight="1">
      <c r="A32" s="46"/>
      <c r="B32" s="47">
        <v>3</v>
      </c>
      <c r="C32" s="48" t="s">
        <v>27</v>
      </c>
      <c r="D32" s="49"/>
      <c r="E32" s="47" t="s">
        <v>23</v>
      </c>
      <c r="F32" s="50" t="s">
        <v>6</v>
      </c>
      <c r="G32" s="51">
        <v>0.050000000000000003</v>
      </c>
      <c r="H32" s="52">
        <v>20</v>
      </c>
      <c r="I32" s="53">
        <f>G32*H32</f>
        <v>1</v>
      </c>
    </row>
    <row r="33" ht="13.5" customHeight="1">
      <c r="B33" s="41" t="s">
        <v>28</v>
      </c>
      <c r="C33" s="42"/>
      <c r="D33" s="42"/>
      <c r="E33" s="43"/>
      <c r="F33" s="43"/>
      <c r="G33" s="44">
        <v>0.20000000000000001</v>
      </c>
      <c r="H33" s="43"/>
      <c r="I33" s="45">
        <v>0</v>
      </c>
    </row>
    <row r="34" ht="12.75" customHeight="1">
      <c r="A34" s="46"/>
      <c r="B34" s="47">
        <v>4</v>
      </c>
      <c r="C34" s="48" t="s">
        <v>29</v>
      </c>
      <c r="D34" s="49"/>
      <c r="E34" s="47" t="s">
        <v>23</v>
      </c>
      <c r="F34" s="50" t="s">
        <v>6</v>
      </c>
      <c r="G34" s="51">
        <v>0.20000000000000001</v>
      </c>
      <c r="H34" s="52">
        <v>0</v>
      </c>
      <c r="I34" s="53">
        <f>G34*H34</f>
        <v>0</v>
      </c>
    </row>
    <row r="35" ht="12.75" customHeight="1">
      <c r="G35" s="54" t="s">
        <v>30</v>
      </c>
      <c r="H35" s="55"/>
      <c r="I35" s="56">
        <v>27.664999999999999</v>
      </c>
    </row>
    <row r="36" ht="12.75" customHeight="1"/>
    <row r="37" ht="12.75" customHeight="1"/>
    <row r="38" ht="12.75" customHeight="1">
      <c r="C38" s="57" t="s">
        <v>31</v>
      </c>
      <c r="D38" s="58"/>
      <c r="E38" s="59"/>
      <c r="F38" s="59"/>
      <c r="G38" s="59"/>
      <c r="H38" s="59"/>
      <c r="I38" s="59"/>
    </row>
    <row r="39" ht="12.75" customHeight="1"/>
    <row r="40" ht="12.75" customHeight="1">
      <c r="B40" s="60"/>
      <c r="C40" s="60"/>
      <c r="D40" s="60"/>
      <c r="E40" s="60"/>
      <c r="F40" s="60"/>
      <c r="G40" s="60"/>
      <c r="H40" s="60"/>
      <c r="I40" s="60"/>
    </row>
    <row r="41" ht="12.75" customHeight="1"/>
    <row r="42" ht="12.75" customHeight="1">
      <c r="B42" s="60"/>
      <c r="C42" s="60"/>
      <c r="D42" s="60"/>
      <c r="E42" s="60"/>
      <c r="F42" s="60"/>
      <c r="G42" s="60"/>
      <c r="H42" s="60"/>
      <c r="I42" s="60"/>
    </row>
    <row r="43" ht="12.75" customHeight="1"/>
    <row r="44" ht="12.75" customHeight="1"/>
    <row r="45" ht="12.75" customHeight="1">
      <c r="C45" s="1" t="s">
        <v>32</v>
      </c>
      <c r="D45" s="58"/>
      <c r="G45" s="59"/>
      <c r="H45" s="59"/>
    </row>
    <row r="46" ht="12.75" customHeight="1"/>
    <row r="47" ht="12.75" customHeight="1">
      <c r="C47" s="1" t="s">
        <v>33</v>
      </c>
      <c r="D47" s="58" t="s">
        <v>34</v>
      </c>
      <c r="G47" s="59"/>
      <c r="H47" s="59"/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36">
    <mergeCell ref="B1:D1"/>
    <mergeCell ref="C25:D26"/>
    <mergeCell ref="D6:D7"/>
    <mergeCell ref="D10:D11"/>
    <mergeCell ref="D12:D13"/>
    <mergeCell ref="B2:I2"/>
    <mergeCell ref="B10:C11"/>
    <mergeCell ref="B12:C13"/>
    <mergeCell ref="D8:D9"/>
    <mergeCell ref="D18:D19"/>
    <mergeCell ref="B4:C5"/>
    <mergeCell ref="D4:D5"/>
    <mergeCell ref="B25:B26"/>
    <mergeCell ref="G25:G26"/>
    <mergeCell ref="I25:I26"/>
    <mergeCell ref="C27:D27"/>
    <mergeCell ref="F25:F26"/>
    <mergeCell ref="G35:H35"/>
    <mergeCell ref="B6:C7"/>
    <mergeCell ref="B18:C19"/>
    <mergeCell ref="B20:C21"/>
    <mergeCell ref="B8:C9"/>
    <mergeCell ref="B16:C17"/>
    <mergeCell ref="D16:D17"/>
    <mergeCell ref="D20:D21"/>
    <mergeCell ref="B14:C15"/>
    <mergeCell ref="D14:D15"/>
    <mergeCell ref="H25:H26"/>
    <mergeCell ref="E25:E26"/>
    <mergeCell ref="B28:D28"/>
    <mergeCell ref="C29:D29"/>
    <mergeCell ref="C30:D30"/>
    <mergeCell ref="B31:D31"/>
    <mergeCell ref="C32:D32"/>
    <mergeCell ref="B33:D33"/>
    <mergeCell ref="C34:D34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2012-01-30T09:14:50Z</cp:lastPrinted>
  <dcterms:created xsi:type="dcterms:W3CDTF">2001-10-10T06:27:02Z</dcterms:created>
  <dcterms:modified xsi:type="dcterms:W3CDTF">2016-09-13T13:51:48Z</dcterms:modified>
</cp:coreProperties>
</file>