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  <sheet name="На відгрузку" sheetId="2" r:id="rId2"/>
  </sheets>
  <definedNames>
    <definedName name="range1">Замовлення!#REF!</definedName>
    <definedName name="range2">#REF!</definedName>
    <definedName name="WayBillItems">Замовлення!$A$9:$L$10</definedName>
    <definedName name="WayBillItems2">'На відгрузку'!$A$7:$I$8</definedName>
  </definedNames>
  <calcPr calcId="145621"/>
</workbook>
</file>

<file path=xl/calcChain.xml><?xml version="1.0" encoding="utf-8"?>
<calcChain xmlns="http://schemas.openxmlformats.org/spreadsheetml/2006/main">
  <c r="I7" i="2" l="1"/>
  <c r="H7" i="2"/>
  <c r="G7" i="2"/>
  <c r="C7" i="2"/>
  <c r="B7" i="2"/>
  <c r="E10" i="2" l="1"/>
  <c r="D4" i="2"/>
  <c r="F2" i="2"/>
  <c r="H1" i="2"/>
  <c r="I9" i="1" l="1"/>
  <c r="E12" i="1" l="1"/>
  <c r="B6" i="1" l="1"/>
  <c r="K9" i="1" l="1"/>
  <c r="J9" i="1"/>
  <c r="H9" i="1"/>
  <c r="L9" i="1" s="1"/>
  <c r="G9" i="1"/>
  <c r="C9" i="1"/>
  <c r="B9" i="1"/>
  <c r="D5" i="1"/>
  <c r="F3" i="1"/>
  <c r="H2" i="1"/>
</calcChain>
</file>

<file path=xl/sharedStrings.xml><?xml version="1.0" encoding="utf-8"?>
<sst xmlns="http://schemas.openxmlformats.org/spreadsheetml/2006/main" count="24" uniqueCount="14">
  <si>
    <t>sum</t>
  </si>
  <si>
    <t>№</t>
  </si>
  <si>
    <t>Назва і сорт товара</t>
  </si>
  <si>
    <t xml:space="preserve">від </t>
  </si>
  <si>
    <t>Разом:</t>
  </si>
  <si>
    <t>К-сть</t>
  </si>
  <si>
    <t>Знижка</t>
  </si>
  <si>
    <t xml:space="preserve">Сума </t>
  </si>
  <si>
    <t>Ціна зі знижкою</t>
  </si>
  <si>
    <t>Од. виміру</t>
  </si>
  <si>
    <t xml:space="preserve">ЗАМОВЛЕННЯ ВІД КЛІЄНТА № </t>
  </si>
  <si>
    <t>Прийняв замовлення</t>
  </si>
  <si>
    <t>Замовник</t>
  </si>
  <si>
    <t>Примітка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</si>
</sst>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0" fontId="7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0" fontId="10" fillId="0" borderId="5" xfId="0" applyFont="1" applyBorder="1" applyAlignment="1"/>
    <xf numFmtId="0" fontId="12" fillId="0" borderId="0" xfId="0" applyFont="1" applyAlignment="1"/>
    <xf numFmtId="0" fontId="11" fillId="0" borderId="3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right"/>
    </xf>
    <xf numFmtId="0" fontId="2" fillId="4" borderId="0" xfId="0" applyFont="1" applyFill="1" applyBorder="1" applyAlignment="1"/>
    <xf numFmtId="0" fontId="2" fillId="3" borderId="7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L13"/>
  <sheetViews>
    <sheetView showGridLines="0" tabSelected="1" zoomScaleNormal="100" zoomScaleSheetLayoutView="100" workbookViewId="0">
      <selection activeCell="A2" sqref="A2"/>
    </sheetView>
  </sheetViews>
  <sheetFormatPr defaultRowHeight="12.75" x14ac:dyDescent="0.2"/>
  <cols>
    <col min="1" max="1" width="1.28515625" style="1" customWidth="1"/>
    <col min="2" max="2" width="3.28515625" style="1" customWidth="1"/>
    <col min="3" max="3" width="8" style="1" customWidth="1"/>
    <col min="4" max="4" width="8.140625" style="1" customWidth="1"/>
    <col min="5" max="5" width="7.5703125" style="1" customWidth="1"/>
    <col min="6" max="6" width="8.85546875" style="1" customWidth="1"/>
    <col min="7" max="7" width="8.28515625" style="1" customWidth="1"/>
    <col min="8" max="8" width="8.42578125" style="1" customWidth="1"/>
    <col min="9" max="9" width="13" style="1" customWidth="1"/>
    <col min="10" max="10" width="10.28515625" style="1" customWidth="1"/>
    <col min="11" max="11" width="9.42578125" style="1" customWidth="1"/>
    <col min="12" max="12" width="10.42578125" style="1" customWidth="1"/>
    <col min="13" max="16384" width="9.140625" style="1"/>
  </cols>
  <sheetData>
    <row r="2" spans="1:12" ht="14.25" customHeight="1" x14ac:dyDescent="0.25">
      <c r="B2" s="43" t="s">
        <v>10</v>
      </c>
      <c r="C2" s="43"/>
      <c r="D2" s="43"/>
      <c r="E2" s="43"/>
      <c r="F2" s="43"/>
      <c r="G2" s="43"/>
      <c r="H2" s="22" t="e">
        <f>WayBillList_NUM</f>
        <v>#NAME?</v>
      </c>
      <c r="I2" s="25"/>
      <c r="J2" s="16"/>
      <c r="K2" s="16"/>
      <c r="L2" s="16"/>
    </row>
    <row r="3" spans="1:12" ht="16.5" customHeight="1" x14ac:dyDescent="0.2">
      <c r="B3" s="44" t="s">
        <v>3</v>
      </c>
      <c r="C3" s="44"/>
      <c r="D3" s="44"/>
      <c r="E3" s="44"/>
      <c r="F3" s="49" t="e">
        <f>WayBillList_ONDATE</f>
        <v>#NAME?</v>
      </c>
      <c r="G3" s="49"/>
      <c r="H3" s="11"/>
      <c r="I3" s="11"/>
      <c r="J3" s="11"/>
      <c r="K3" s="11"/>
      <c r="L3" s="11"/>
    </row>
    <row r="4" spans="1:12" ht="18" customHeight="1" x14ac:dyDescent="0.2">
      <c r="B4" s="18"/>
      <c r="C4" s="9"/>
      <c r="D4" s="9"/>
      <c r="E4" s="9"/>
      <c r="F4" s="9"/>
      <c r="G4" s="9"/>
      <c r="H4" s="10"/>
      <c r="I4" s="10"/>
      <c r="J4" s="10"/>
      <c r="K4" s="10"/>
      <c r="L4" s="10"/>
    </row>
    <row r="5" spans="1:12" ht="16.5" customHeight="1" x14ac:dyDescent="0.2">
      <c r="B5" s="17" t="s">
        <v>12</v>
      </c>
      <c r="C5" s="17"/>
      <c r="D5" s="45" t="e">
        <f>WayBillList_NAME</f>
        <v>#NAME?</v>
      </c>
      <c r="E5" s="45"/>
      <c r="F5" s="45"/>
      <c r="G5" s="45"/>
      <c r="H5" s="45"/>
      <c r="I5" s="45"/>
      <c r="J5" s="45"/>
      <c r="K5" s="45"/>
      <c r="L5" s="45"/>
    </row>
    <row r="6" spans="1:12" ht="18.75" customHeight="1" x14ac:dyDescent="0.2">
      <c r="B6" s="45" t="e">
        <f>CONCATENATE("Підстава: ",WayBillList_Reason)</f>
        <v>#NAME?</v>
      </c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2" ht="6" customHeight="1" x14ac:dyDescent="0.2">
      <c r="C7" s="37"/>
      <c r="D7" s="37"/>
      <c r="H7" s="2"/>
      <c r="I7" s="2"/>
      <c r="J7" s="2"/>
      <c r="K7" s="2"/>
    </row>
    <row r="8" spans="1:12" ht="31.5" customHeight="1" x14ac:dyDescent="0.2">
      <c r="B8" s="6" t="s">
        <v>1</v>
      </c>
      <c r="C8" s="38" t="s">
        <v>2</v>
      </c>
      <c r="D8" s="39"/>
      <c r="E8" s="39"/>
      <c r="F8" s="40"/>
      <c r="G8" s="7" t="s">
        <v>9</v>
      </c>
      <c r="H8" s="7" t="s">
        <v>5</v>
      </c>
      <c r="I8" s="24" t="s">
        <v>13</v>
      </c>
      <c r="J8" s="6" t="s">
        <v>8</v>
      </c>
      <c r="K8" s="6" t="s">
        <v>6</v>
      </c>
      <c r="L8" s="12" t="s">
        <v>7</v>
      </c>
    </row>
    <row r="9" spans="1:12" ht="12.75" customHeight="1" x14ac:dyDescent="0.2">
      <c r="B9" s="8" t="e">
        <f>WayBillItems_NUM</f>
        <v>#NAME?</v>
      </c>
      <c r="C9" s="46" t="e">
        <f>WayBillItems_MATNAME</f>
        <v>#NAME?</v>
      </c>
      <c r="D9" s="47"/>
      <c r="E9" s="47"/>
      <c r="F9" s="48"/>
      <c r="G9" s="8" t="e">
        <f>WayBillItems_MSRNAME</f>
        <v>#NAME?</v>
      </c>
      <c r="H9" s="28" t="e">
        <f>WayBillItems_AMOUNT</f>
        <v>#NAME?</v>
      </c>
      <c r="I9" s="20" t="e">
        <f>WayBillItems_Notes</f>
        <v>#NAME?</v>
      </c>
      <c r="J9" s="20" t="e">
        <f>WayBillItems_PRICE</f>
        <v>#NAME?</v>
      </c>
      <c r="K9" s="20" t="e">
        <f>WayBillItems_DISCOUNTPRICE</f>
        <v>#NAME?</v>
      </c>
      <c r="L9" s="20" t="e">
        <f>H9*J9</f>
        <v>#NAME?</v>
      </c>
    </row>
    <row r="10" spans="1:12" ht="12.75" customHeight="1" x14ac:dyDescent="0.2">
      <c r="B10" s="13"/>
      <c r="C10" s="14"/>
      <c r="D10" s="14"/>
      <c r="E10" s="14"/>
      <c r="F10" s="15"/>
      <c r="G10" s="15"/>
      <c r="H10" s="35" t="s">
        <v>4</v>
      </c>
      <c r="I10" s="35"/>
      <c r="J10" s="35"/>
      <c r="K10" s="21" t="s">
        <v>0</v>
      </c>
      <c r="L10" s="21" t="s">
        <v>0</v>
      </c>
    </row>
    <row r="11" spans="1:12" ht="12.75" customHeight="1" x14ac:dyDescent="0.2">
      <c r="B11" s="41"/>
      <c r="C11" s="41"/>
      <c r="D11" s="41"/>
      <c r="E11" s="41"/>
      <c r="F11" s="41"/>
      <c r="G11" s="3"/>
      <c r="H11" s="3"/>
      <c r="I11" s="3"/>
      <c r="J11" s="3"/>
      <c r="K11" s="3"/>
      <c r="L11" s="3"/>
    </row>
    <row r="12" spans="1:12" ht="12.75" customHeight="1" x14ac:dyDescent="0.2">
      <c r="A12" s="4"/>
      <c r="B12" s="36" t="s">
        <v>11</v>
      </c>
      <c r="C12" s="36"/>
      <c r="D12" s="36"/>
      <c r="E12" s="42" t="e">
        <f>IF(WayBillList_WType &lt; 0,WayBillList_PersonName," ")</f>
        <v>#NAME?</v>
      </c>
      <c r="F12" s="42"/>
      <c r="G12" s="42"/>
      <c r="H12" s="19"/>
      <c r="I12" s="23"/>
      <c r="J12" s="19"/>
    </row>
    <row r="13" spans="1:12" ht="12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</sheetData>
  <mergeCells count="12">
    <mergeCell ref="B2:G2"/>
    <mergeCell ref="B3:E3"/>
    <mergeCell ref="B6:L6"/>
    <mergeCell ref="D5:L5"/>
    <mergeCell ref="C9:F9"/>
    <mergeCell ref="F3:G3"/>
    <mergeCell ref="H10:J10"/>
    <mergeCell ref="B12:D12"/>
    <mergeCell ref="C7:D7"/>
    <mergeCell ref="C8:F8"/>
    <mergeCell ref="B11:F11"/>
    <mergeCell ref="E12:G12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Normal="100" workbookViewId="0">
      <selection activeCell="I6" sqref="I6"/>
    </sheetView>
  </sheetViews>
  <sheetFormatPr defaultRowHeight="12.75" x14ac:dyDescent="0.2"/>
  <cols>
    <col min="1" max="1" width="1.28515625" style="1" customWidth="1"/>
    <col min="2" max="2" width="5.7109375" style="1" customWidth="1"/>
    <col min="3" max="3" width="8" style="1" customWidth="1"/>
    <col min="4" max="4" width="8.140625" style="1" customWidth="1"/>
    <col min="5" max="5" width="8.85546875" style="1" customWidth="1"/>
    <col min="6" max="6" width="35.7109375" style="1" customWidth="1"/>
    <col min="7" max="7" width="8.140625" style="1" customWidth="1"/>
    <col min="8" max="8" width="10.5703125" style="1" customWidth="1"/>
    <col min="9" max="9" width="13.85546875" style="1" customWidth="1"/>
    <col min="10" max="16384" width="9.140625" style="1"/>
  </cols>
  <sheetData>
    <row r="1" spans="1:9" ht="21" customHeight="1" x14ac:dyDescent="0.3">
      <c r="B1" s="51" t="s">
        <v>10</v>
      </c>
      <c r="C1" s="51"/>
      <c r="D1" s="51"/>
      <c r="E1" s="51"/>
      <c r="F1" s="51"/>
      <c r="G1" s="51"/>
      <c r="H1" s="22" t="e">
        <f>WayBillList_NUM</f>
        <v>#NAME?</v>
      </c>
      <c r="I1" s="25"/>
    </row>
    <row r="2" spans="1:9" ht="16.5" customHeight="1" x14ac:dyDescent="0.25">
      <c r="B2" s="52" t="s">
        <v>3</v>
      </c>
      <c r="C2" s="52"/>
      <c r="D2" s="52"/>
      <c r="E2" s="52"/>
      <c r="F2" s="53" t="e">
        <f>WayBillList_ONDATE</f>
        <v>#NAME?</v>
      </c>
      <c r="G2" s="53"/>
      <c r="H2" s="31"/>
      <c r="I2" s="31"/>
    </row>
    <row r="3" spans="1:9" ht="18" customHeight="1" x14ac:dyDescent="0.2">
      <c r="B3" s="18"/>
      <c r="C3" s="9"/>
      <c r="D3" s="9"/>
      <c r="E3" s="9"/>
      <c r="F3" s="9"/>
      <c r="G3" s="9"/>
      <c r="H3" s="10"/>
      <c r="I3" s="10"/>
    </row>
    <row r="4" spans="1:9" ht="16.5" customHeight="1" x14ac:dyDescent="0.25">
      <c r="B4" s="30" t="s">
        <v>12</v>
      </c>
      <c r="C4" s="17"/>
      <c r="D4" s="54" t="e">
        <f>WayBillList_NAME</f>
        <v>#NAME?</v>
      </c>
      <c r="E4" s="54"/>
      <c r="F4" s="54"/>
      <c r="G4" s="54"/>
      <c r="H4" s="54"/>
      <c r="I4" s="54"/>
    </row>
    <row r="5" spans="1:9" ht="6" customHeight="1" x14ac:dyDescent="0.2">
      <c r="C5" s="37"/>
      <c r="D5" s="37"/>
      <c r="H5" s="2"/>
      <c r="I5" s="2"/>
    </row>
    <row r="6" spans="1:9" ht="31.5" customHeight="1" x14ac:dyDescent="0.2">
      <c r="B6" s="27" t="s">
        <v>1</v>
      </c>
      <c r="C6" s="38" t="s">
        <v>2</v>
      </c>
      <c r="D6" s="39"/>
      <c r="E6" s="39"/>
      <c r="F6" s="40"/>
      <c r="G6" s="7" t="s">
        <v>9</v>
      </c>
      <c r="H6" s="7" t="s">
        <v>5</v>
      </c>
      <c r="I6" s="12" t="s">
        <v>13</v>
      </c>
    </row>
    <row r="7" spans="1:9" ht="20.25" customHeight="1" x14ac:dyDescent="0.3">
      <c r="B7" s="29" t="e">
        <f>WayBillItems2_NUM</f>
        <v>#NAME?</v>
      </c>
      <c r="C7" s="50" t="e">
        <f>WayBillItems2_MATNAME</f>
        <v>#NAME?</v>
      </c>
      <c r="D7" s="50"/>
      <c r="E7" s="50"/>
      <c r="F7" s="50"/>
      <c r="G7" s="29" t="e">
        <f>WayBillItems2_MSRNAME</f>
        <v>#NAME?</v>
      </c>
      <c r="H7" s="32" t="e">
        <f>WayBillItems2_AMOUNT</f>
        <v>#NAME?</v>
      </c>
      <c r="I7" s="33" t="e">
        <f>WayBillItems2_Notes</f>
        <v>#NAME?</v>
      </c>
    </row>
    <row r="8" spans="1:9" ht="12.75" customHeight="1" x14ac:dyDescent="0.2">
      <c r="B8" s="13"/>
      <c r="C8" s="14"/>
      <c r="D8" s="14"/>
      <c r="E8" s="14"/>
      <c r="F8" s="15"/>
      <c r="G8" s="15"/>
      <c r="H8" s="34"/>
      <c r="I8" s="34"/>
    </row>
    <row r="9" spans="1:9" ht="12.75" customHeight="1" x14ac:dyDescent="0.2">
      <c r="B9" s="41"/>
      <c r="C9" s="41"/>
      <c r="D9" s="41"/>
      <c r="E9" s="41"/>
      <c r="F9" s="41"/>
      <c r="G9" s="3"/>
      <c r="H9" s="3"/>
      <c r="I9" s="3"/>
    </row>
    <row r="10" spans="1:9" ht="12.75" customHeight="1" x14ac:dyDescent="0.2">
      <c r="A10" s="4"/>
      <c r="B10" s="36" t="s">
        <v>11</v>
      </c>
      <c r="C10" s="36"/>
      <c r="D10" s="36"/>
      <c r="E10" s="42" t="e">
        <f>IF(WayBillList_WType &lt; 0,WayBillList_PersonName," ")</f>
        <v>#NAME?</v>
      </c>
      <c r="F10" s="42"/>
      <c r="G10" s="42"/>
      <c r="H10" s="26"/>
      <c r="I10" s="26"/>
    </row>
    <row r="11" spans="1:9" ht="12.75" customHeight="1" x14ac:dyDescent="0.2">
      <c r="B11" s="5"/>
      <c r="C11" s="5"/>
      <c r="D11" s="5"/>
      <c r="E11" s="5"/>
      <c r="F11" s="5"/>
      <c r="G11" s="5"/>
      <c r="H11" s="5"/>
      <c r="I11" s="5"/>
    </row>
  </sheetData>
  <mergeCells count="10">
    <mergeCell ref="B1:G1"/>
    <mergeCell ref="B2:E2"/>
    <mergeCell ref="F2:G2"/>
    <mergeCell ref="D4:I4"/>
    <mergeCell ref="C5:D5"/>
    <mergeCell ref="C6:F6"/>
    <mergeCell ref="C7:F7"/>
    <mergeCell ref="B9:F9"/>
    <mergeCell ref="B10:D10"/>
    <mergeCell ref="E10:G1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Замовлення</vt:lpstr>
      <vt:lpstr>На відгрузку</vt:lpstr>
      <vt:lpstr>WayBillItems</vt:lpstr>
      <vt:lpstr>WayBillItems2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2018-04-17T10:53:16Z</cp:lastPrinted>
  <dcterms:created xsi:type="dcterms:W3CDTF">2001-10-10T06:27:02Z</dcterms:created>
  <dcterms:modified xsi:type="dcterms:W3CDTF">2018-04-17T11:06:21Z</dcterms:modified>
</cp:coreProperties>
</file>