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MatList">Лист1!$A$8:$L$9</definedName>
    <definedName name="_xlnm.Print_Area" localSheetId="0">Лист1!$A$1:$L$19</definedName>
  </definedNames>
  <calcPr calcId="145621"/>
</workbook>
</file>

<file path=xl/calcChain.xml><?xml version="1.0" encoding="utf-8"?>
<calcChain xmlns="http://schemas.openxmlformats.org/spreadsheetml/2006/main">
  <c r="E8" i="1" l="1"/>
  <c r="G8" i="1"/>
  <c r="L8" i="1" l="1"/>
  <c r="I8" i="1"/>
  <c r="C8" i="1"/>
  <c r="D8" i="1"/>
  <c r="B8" i="1"/>
  <c r="C5" i="1"/>
  <c r="C4" i="1" l="1"/>
  <c r="C3" i="1"/>
  <c r="F8" i="1"/>
  <c r="H8" i="1"/>
  <c r="K8" i="1"/>
  <c r="J8" i="1" l="1"/>
</calcChain>
</file>

<file path=xl/sharedStrings.xml><?xml version="1.0" encoding="utf-8"?>
<sst xmlns="http://schemas.openxmlformats.org/spreadsheetml/2006/main" count="23" uniqueCount="23">
  <si>
    <t>Термічна обробка</t>
  </si>
  <si>
    <t>Закінчене виробництво</t>
  </si>
  <si>
    <t>Дата виготовлення</t>
  </si>
  <si>
    <t>Собівартість</t>
  </si>
  <si>
    <t>ТМЦ</t>
  </si>
  <si>
    <t>Закладка, кг.</t>
  </si>
  <si>
    <t>Фарш на формовку, кг.</t>
  </si>
  <si>
    <t>Важливо:</t>
  </si>
  <si>
    <t>1. Усі дані відображаються з двома знаками після коми.</t>
  </si>
  <si>
    <t>2. В звіті ячейки не об'єднювати.</t>
  </si>
  <si>
    <t>3. Можливість відбору в розрізі дати, групи ТМЦ, видів ТМЦ.</t>
  </si>
  <si>
    <t>4. Якщо дані відсутні - проставляємо "0".</t>
  </si>
  <si>
    <t>по  товарах</t>
  </si>
  <si>
    <t>за период</t>
  </si>
  <si>
    <t>по групах товарів</t>
  </si>
  <si>
    <t>Період:</t>
  </si>
  <si>
    <t>Група:</t>
  </si>
  <si>
    <t>Товар:</t>
  </si>
  <si>
    <t>Аналіз план/факт</t>
  </si>
  <si>
    <t>Вихід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</si>
  <si>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(ст.4 - ст.3)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</si>
  <si>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(ст.6 - ст.4)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</si>
  <si>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(ст.8 - ст.6)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</si>
</sst>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4" fontId="7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0" fillId="0" borderId="2" xfId="0" applyBorder="1"/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L19"/>
  <sheetViews>
    <sheetView tabSelected="1" zoomScaleNormal="100" workbookViewId="0">
      <selection activeCell="F8" sqref="F8"/>
    </sheetView>
  </sheetViews>
  <sheetFormatPr defaultRowHeight="15" x14ac:dyDescent="0.25"/>
  <cols>
    <col min="1" max="1" width="1.7109375" customWidth="1"/>
    <col min="2" max="2" width="32.28515625" customWidth="1"/>
    <col min="3" max="3" width="12.140625" customWidth="1"/>
    <col min="4" max="4" width="10.28515625" customWidth="1"/>
    <col min="5" max="5" width="10.42578125" customWidth="1"/>
    <col min="6" max="6" width="10.7109375" customWidth="1"/>
    <col min="7" max="7" width="9.5703125" customWidth="1"/>
    <col min="8" max="8" width="11" customWidth="1"/>
    <col min="9" max="9" width="11.5703125" customWidth="1"/>
    <col min="10" max="10" width="11" customWidth="1"/>
    <col min="11" max="11" width="9.28515625" customWidth="1"/>
    <col min="12" max="12" width="12.140625" customWidth="1"/>
  </cols>
  <sheetData>
    <row r="1" spans="2:12" s="4" customFormat="1" ht="27" customHeight="1" x14ac:dyDescent="0.3">
      <c r="B1" s="18" t="s">
        <v>18</v>
      </c>
      <c r="C1" s="18"/>
      <c r="D1" s="18"/>
      <c r="E1" s="18"/>
      <c r="F1" s="18"/>
      <c r="G1" s="18"/>
      <c r="H1" s="18"/>
      <c r="I1" s="18"/>
    </row>
    <row r="2" spans="2:12" s="4" customFormat="1" ht="10.5" customHeight="1" x14ac:dyDescent="0.25">
      <c r="B2" s="5"/>
      <c r="C2" s="5"/>
      <c r="D2" s="5"/>
      <c r="E2" s="5"/>
      <c r="F2" s="5"/>
      <c r="G2" s="5"/>
      <c r="H2" s="5"/>
      <c r="I2" s="5"/>
    </row>
    <row r="3" spans="2:12" s="6" customFormat="1" ht="15.75" customHeight="1" x14ac:dyDescent="0.2">
      <c r="B3" s="7" t="s">
        <v>15</v>
      </c>
      <c r="C3" s="8" t="e">
        <f>CONCATENATE("з "&amp;XLRPARAMS_StartDate," по "&amp;XLRPARAMS_EndDate)</f>
        <v>#NAME?</v>
      </c>
      <c r="E3" s="9"/>
      <c r="F3" s="9"/>
      <c r="G3" s="9"/>
      <c r="H3" s="9"/>
      <c r="I3" s="9"/>
      <c r="J3" s="9"/>
      <c r="K3" s="9"/>
    </row>
    <row r="4" spans="2:12" s="6" customFormat="1" ht="15.75" customHeight="1" x14ac:dyDescent="0.2">
      <c r="B4" s="10" t="s">
        <v>16</v>
      </c>
      <c r="C4" s="11" t="e">
        <f>XLRPARAMS_GRP</f>
        <v>#NAME?</v>
      </c>
      <c r="E4" s="9"/>
      <c r="F4" s="9"/>
      <c r="G4" s="9"/>
      <c r="H4" s="9"/>
      <c r="I4" s="9"/>
      <c r="J4" s="9"/>
      <c r="K4" s="9"/>
    </row>
    <row r="5" spans="2:12" s="6" customFormat="1" ht="15.75" customHeight="1" x14ac:dyDescent="0.2">
      <c r="B5" s="7" t="s">
        <v>17</v>
      </c>
      <c r="C5" s="8" t="e">
        <f>XLRPARAMS_MatID</f>
        <v>#NAME?</v>
      </c>
    </row>
    <row r="6" spans="2:12" s="1" customFormat="1" ht="49.5" customHeight="1" x14ac:dyDescent="0.25">
      <c r="B6" s="16" t="s">
        <v>4</v>
      </c>
      <c r="C6" s="16" t="s">
        <v>2</v>
      </c>
      <c r="D6" s="16" t="s">
        <v>5</v>
      </c>
      <c r="E6" s="16" t="s">
        <v>6</v>
      </c>
      <c r="F6" s="16" t="s">
        <v>20</v>
      </c>
      <c r="G6" s="16" t="s">
        <v>0</v>
      </c>
      <c r="H6" s="16" t="s">
        <v>21</v>
      </c>
      <c r="I6" s="16" t="s">
        <v>1</v>
      </c>
      <c r="J6" s="16" t="s">
        <v>22</v>
      </c>
      <c r="K6" s="16" t="s">
        <v>19</v>
      </c>
      <c r="L6" s="16" t="s">
        <v>3</v>
      </c>
    </row>
    <row r="7" spans="2:12" s="2" customFormat="1" ht="15.75" customHeight="1" x14ac:dyDescent="0.25">
      <c r="B7" s="17">
        <v>1</v>
      </c>
      <c r="C7" s="17">
        <v>2</v>
      </c>
      <c r="D7" s="17">
        <v>3</v>
      </c>
      <c r="E7" s="17">
        <v>4</v>
      </c>
      <c r="F7" s="17">
        <v>5</v>
      </c>
      <c r="G7" s="17">
        <v>6</v>
      </c>
      <c r="H7" s="17">
        <v>7</v>
      </c>
      <c r="I7" s="17">
        <v>8</v>
      </c>
      <c r="J7" s="17">
        <v>9</v>
      </c>
      <c r="K7" s="17">
        <v>10</v>
      </c>
      <c r="L7" s="17">
        <v>11</v>
      </c>
    </row>
    <row r="8" spans="2:12" ht="15.75" customHeight="1" x14ac:dyDescent="0.25">
      <c r="B8" s="12" t="e">
        <f>MatList_MatName</f>
        <v>#NAME?</v>
      </c>
      <c r="C8" s="13" t="e">
        <f>MatList_OnDate</f>
        <v>#NAME?</v>
      </c>
      <c r="D8" s="14" t="e">
        <f>MatList_AmountIn</f>
        <v>#NAME?</v>
      </c>
      <c r="E8" s="14" t="e">
        <f>MatList_FormationAmount</f>
        <v>#NAME?</v>
      </c>
      <c r="F8" s="14" t="e">
        <f>E8-D8</f>
        <v>#NAME?</v>
      </c>
      <c r="G8" s="14" t="e">
        <f>MatList_HeatTreatmentAmount</f>
        <v>#NAME?</v>
      </c>
      <c r="H8" s="14" t="e">
        <f>G8-E8</f>
        <v>#NAME?</v>
      </c>
      <c r="I8" s="14" t="e">
        <f>MatList_AmountOut</f>
        <v>#NAME?</v>
      </c>
      <c r="J8" s="14" t="e">
        <f>I8-G8</f>
        <v>#NAME?</v>
      </c>
      <c r="K8" s="15" t="e">
        <f>I8/D8</f>
        <v>#NAME?</v>
      </c>
      <c r="L8" s="14" t="e">
        <f>MatList_Price</f>
        <v>#NAME?</v>
      </c>
    </row>
    <row r="11" spans="2:12" ht="33.75" x14ac:dyDescent="0.5">
      <c r="B11" s="3" t="s">
        <v>7</v>
      </c>
    </row>
    <row r="12" spans="2:12" x14ac:dyDescent="0.25">
      <c r="B12" t="s">
        <v>8</v>
      </c>
    </row>
    <row r="13" spans="2:12" x14ac:dyDescent="0.25">
      <c r="B13" t="s">
        <v>9</v>
      </c>
    </row>
    <row r="14" spans="2:12" x14ac:dyDescent="0.25">
      <c r="B14" t="s">
        <v>10</v>
      </c>
    </row>
    <row r="15" spans="2:12" x14ac:dyDescent="0.25">
      <c r="B15" t="s">
        <v>11</v>
      </c>
    </row>
    <row r="17" spans="2:2" x14ac:dyDescent="0.25">
      <c r="B17" t="s">
        <v>12</v>
      </c>
    </row>
    <row r="18" spans="2:2" x14ac:dyDescent="0.25">
      <c r="B18" t="s">
        <v>13</v>
      </c>
    </row>
    <row r="19" spans="2:2" x14ac:dyDescent="0.25">
      <c r="B19" t="s">
        <v>14</v>
      </c>
    </row>
  </sheetData>
  <mergeCells count="1">
    <mergeCell ref="B1:I1"/>
  </mergeCells>
  <pageMargins left="0.25" right="0.25" top="0.75" bottom="0.75" header="0.3" footer="0.3"/>
  <pageSetup paperSize="9" orientation="landscape" horizontalDpi="180" verticalDpi="180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MatList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2016-11-29T09:04:07Z</dcterms:modified>
</cp:coreProperties>
</file>