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2"/>
  <c r="T14"/>
  <c r="H12"/>
  <c r="T13"/>
  <c r="G12"/>
  <c r="Q14"/>
  <c r="F12"/>
  <c r="Q13"/>
  <c r="T11"/>
  <c r="R11"/>
  <c r="B11"/>
  <c r="C3"/>
  <c r="P9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<sst xmlns="http://schemas.openxmlformats.org/spreadsheetml/2006/main">
  <si>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</si>
  <si>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</si>
  <si>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</si>
  <si>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</si>
  <si>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</si>
  <si>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</si>
  <si>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</si>
  <si>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</si>
  <si>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</si>
  <si>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</si>
  <si>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</si>
  <si>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</si>
  <si>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</si>
  <si>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</si>
  <si>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</si>
  <si>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</si>
  <si>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</si>
  <si>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</si>
  <si>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</si>
  <si>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ПН</t>
  </si>
  <si>
    <t>Пн-157</t>
  </si>
  <si>
    <t>С.П.Д. Матата</t>
  </si>
  <si>
    <t>9.1 Склад Готової продуцкції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</si>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</sst>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[$-FC22]d mmmm yyyy&quot; р.&quot; h:mm;@"/>
    <numFmt numFmtId="164" formatCode="mm/dd/yy"/>
  </numFmts>
  <fonts count="2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theme="3"/>
      <name val="Times New Roman Cyr"/>
      <family val="1"/>
      <charset val="204"/>
    </font>
    <font>
      <sz val="12"/>
      <color rgb="FFFF0000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  <xf numFmtId="2" fontId="15" fillId="0" borderId="0" xfId="0" applyNumberFormat="1" applyFont="1" applyFill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2" fontId="18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2" fontId="20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"&amp;"01.10.2016"," по "&amp;"31.10.2016")</f>
        <v>з 01.10.2016 по 31.10.2016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tr">
        <f>"К-сть, "&amp;"кг."</f>
        <v>К-сть, кг.</v>
      </c>
      <c r="Q9" s="11" t="s">
        <v>15</v>
      </c>
      <c r="R9" s="11" t="s">
        <v>16</v>
      </c>
      <c r="S9" s="11" t="s">
        <v>17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(ПН)  прибуток --&gt;</v>
      </c>
      <c r="C11" s="18"/>
      <c r="D11" s="19" t="s">
        <v>19</v>
      </c>
      <c r="E11" s="19">
        <v>1</v>
      </c>
      <c r="F11" s="19">
        <v>1</v>
      </c>
      <c r="G11" s="19">
        <v>0</v>
      </c>
      <c r="H11" s="19">
        <v>52</v>
      </c>
      <c r="I11" s="19">
        <v>0</v>
      </c>
      <c r="J11" s="19">
        <v>52</v>
      </c>
      <c r="K11" s="19" t="s">
        <v>20</v>
      </c>
      <c r="L11" s="20">
        <v>42663</v>
      </c>
      <c r="M11" s="21" t="s">
        <v>21</v>
      </c>
      <c r="N11" s="21"/>
      <c r="O11" s="21" t="s">
        <v>22</v>
      </c>
      <c r="P11" s="22">
        <v>1</v>
      </c>
      <c r="Q11" s="23">
        <v>52</v>
      </c>
      <c r="R11" s="23">
        <f>P11*Q11</f>
        <v>52</v>
      </c>
      <c r="S11" s="22">
        <v>2967</v>
      </c>
      <c r="T11" s="23">
        <f>J11*S11</f>
        <v>154284</v>
      </c>
    </row>
    <row r="12" ht="13.5" customHeight="1">
      <c r="B12" s="24"/>
      <c r="C12" s="25"/>
      <c r="D12" s="25"/>
      <c r="E12" s="25"/>
      <c r="F12" s="26">
        <f>SUM(F11)</f>
        <v>1</v>
      </c>
      <c r="G12" s="26">
        <f>SUM(G11)</f>
        <v>0</v>
      </c>
      <c r="H12" s="26">
        <f>SUM(H11)</f>
        <v>52</v>
      </c>
      <c r="I12" s="26">
        <f>SUM(I11)</f>
        <v>0</v>
      </c>
      <c r="J12" s="26"/>
      <c r="K12" s="27"/>
      <c r="L12" s="28"/>
      <c r="M12" s="28"/>
      <c r="N12" s="28"/>
      <c r="O12" s="29"/>
      <c r="P12" s="29"/>
      <c r="Q12" s="30" t="s">
        <v>23</v>
      </c>
      <c r="R12" s="30"/>
      <c r="S12" s="30"/>
      <c r="T12" s="31">
        <v>1</v>
      </c>
    </row>
    <row r="13" ht="13.5" customHeight="1"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32"/>
      <c r="M13" s="32"/>
      <c r="N13" s="32"/>
      <c r="O13" s="34" t="s">
        <v>24</v>
      </c>
      <c r="P13" s="34"/>
      <c r="Q13" s="35">
        <f>F12</f>
        <v>1</v>
      </c>
      <c r="R13" s="36" t="s">
        <v>25</v>
      </c>
      <c r="S13" s="37" t="s">
        <v>26</v>
      </c>
      <c r="T13" s="38">
        <f>H12</f>
        <v>52</v>
      </c>
    </row>
    <row r="14" ht="13.5" customHeight="1">
      <c r="N14" s="39"/>
      <c r="O14" s="40" t="s">
        <v>27</v>
      </c>
      <c r="P14" s="40"/>
      <c r="Q14" s="35">
        <f>G12</f>
        <v>0</v>
      </c>
      <c r="R14" s="36" t="s">
        <v>25</v>
      </c>
      <c r="S14" s="37" t="s">
        <v>26</v>
      </c>
      <c r="T14" s="38">
        <f>I12</f>
        <v>0</v>
      </c>
    </row>
    <row r="15" ht="13.5" customHeight="1">
      <c r="N15" s="41"/>
    </row>
    <row r="16" ht="13.5" customHeight="1">
      <c r="N16" s="39"/>
    </row>
    <row r="17" ht="13.5" customHeight="1">
      <c r="N17" s="42"/>
      <c r="O17" s="43"/>
      <c r="P17" s="43"/>
      <c r="Q17" s="44"/>
      <c r="R17" s="44"/>
      <c r="S17" s="44"/>
      <c r="T17" s="44"/>
    </row>
    <row r="18" ht="13.5" customHeight="1">
      <c r="N18" s="45"/>
      <c r="O18" s="43"/>
      <c r="P18" s="43"/>
      <c r="Q18" s="44"/>
      <c r="R18" s="44"/>
      <c r="S18" s="44"/>
      <c r="T18" s="44"/>
    </row>
    <row r="19" ht="13.5" customHeight="1">
      <c r="N19" s="46"/>
    </row>
    <row r="20" ht="13.5" customHeight="1">
      <c r="N20" s="47"/>
    </row>
    <row r="21" ht="13.5" customHeight="1">
      <c r="N21" s="48"/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</sheetData>
  <mergeCells count="13">
    <mergeCell ref="Q12:S12"/>
    <mergeCell ref="O13:P13"/>
    <mergeCell ref="O14:P14"/>
    <mergeCell ref="B10:C10"/>
    <mergeCell ref="M10:N10"/>
    <mergeCell ref="B8:N8"/>
    <mergeCell ref="B1:T1"/>
    <mergeCell ref="M9:N9"/>
    <mergeCell ref="B9:C9"/>
    <mergeCell ref="O8:R8"/>
    <mergeCell ref="S8:T8"/>
    <mergeCell ref="B11:C11"/>
    <mergeCell ref="M11:N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2012-02-14T12:17:02Z</cp:lastPrinted>
  <dcterms:created xsi:type="dcterms:W3CDTF">2001-10-10T06:27:02Z</dcterms:created>
  <dcterms:modified xsi:type="dcterms:W3CDTF">2016-10-23T20:07:11Z</dcterms:modified>
</cp:coreProperties>
</file>