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 defaultThemeVersion="124226"/>
  <bookViews>
    <workbookView xWindow="135" yWindow="840" windowWidth="14175" windowHeight="7260"/>
  </bookViews>
  <sheets>
    <sheet name="Лист1" sheetId="1" r:id="rId1"/>
  </sheets>
  <definedNames>
    <definedName name="MatGroup">Лист1!$A$10:$N$112</definedName>
    <definedName name="MatList">Лист1!#REF!</definedName>
    <definedName name="range1">Лист1!#REF!</definedName>
    <definedName name="sectionPrice">Лист1!#REF!</definedName>
    <definedName name="_xlnm.Print_Titles" localSheetId="0">Лист1!$9:$9</definedName>
  </definedNames>
  <calcPr/>
</workbook>
</file>

<file path=xl/calcChain.xml><?xml version="1.0" encoding="utf-8"?>
<calcChain xmlns="http://schemas.openxmlformats.org/spreadsheetml/2006/main">
  <c i="1" r="L112"/>
  <c r="K112"/>
  <c r="J112"/>
  <c r="I112"/>
  <c r="L108"/>
  <c r="K108"/>
  <c r="J108"/>
  <c r="I108"/>
  <c r="L102"/>
  <c r="K102"/>
  <c r="J102"/>
  <c r="I102"/>
  <c r="L98"/>
  <c r="K98"/>
  <c r="J98"/>
  <c r="I98"/>
  <c r="L94"/>
  <c r="K94"/>
  <c r="J94"/>
  <c r="I94"/>
  <c r="L90"/>
  <c r="K90"/>
  <c r="J90"/>
  <c r="I90"/>
  <c r="L80"/>
  <c r="K80"/>
  <c r="J80"/>
  <c r="I80"/>
  <c r="L71"/>
  <c r="K71"/>
  <c r="J71"/>
  <c r="I71"/>
  <c r="L65"/>
  <c r="K65"/>
  <c r="J65"/>
  <c r="I65"/>
  <c r="L59"/>
  <c r="K59"/>
  <c r="J59"/>
  <c r="I59"/>
  <c r="L52"/>
  <c r="K52"/>
  <c r="J52"/>
  <c r="I52"/>
  <c r="L44"/>
  <c r="K44"/>
  <c r="J44"/>
  <c r="I44"/>
  <c r="L34"/>
  <c r="K34"/>
  <c r="J34"/>
  <c r="I34"/>
  <c r="L28"/>
  <c r="K28"/>
  <c r="J28"/>
  <c r="I28"/>
  <c r="L22"/>
  <c r="K22"/>
  <c r="J22"/>
  <c r="I22"/>
  <c r="L15"/>
  <c r="K15"/>
  <c r="J15"/>
  <c r="I15"/>
  <c r="D3"/>
</calcChain>
</file>

<file path=xl/sharedStrings.xml><?xml version="1.0" encoding="utf-8"?>
<sst xmlns="http://schemas.openxmlformats.org/spreadsheetml/2006/main">
  <si>
    <t>ОБІГОВА ВІДОМІСТЬ ТОВАРО-МАТЕРІАЛЬНИХ ЦІННОСТЕЙ</t>
  </si>
  <si>
    <t>Період:</t>
  </si>
  <si>
    <t>Товарна група:</t>
  </si>
  <si>
    <t>Усі</t>
  </si>
  <si>
    <t>Склад:</t>
  </si>
  <si>
    <t>Код</t>
  </si>
  <si>
    <t>Назва товару</t>
  </si>
  <si>
    <t>Залишок на початок</t>
  </si>
  <si>
    <t>Надходження</t>
  </si>
  <si>
    <t>Видатки</t>
  </si>
  <si>
    <t>Залишок на кінець</t>
  </si>
  <si>
    <t>к-ть</t>
  </si>
  <si>
    <t>сума</t>
  </si>
  <si>
    <t>Яловичина</t>
  </si>
  <si>
    <t>102</t>
  </si>
  <si>
    <t xml:space="preserve">Яловичина  1 сотру</t>
  </si>
  <si>
    <t>103</t>
  </si>
  <si>
    <t>Яловичина 2с.</t>
  </si>
  <si>
    <t>104</t>
  </si>
  <si>
    <t>Яловичина односортна</t>
  </si>
  <si>
    <t>Разом по катогорії:</t>
  </si>
  <si>
    <t>Варені ковбаси</t>
  </si>
  <si>
    <t>20</t>
  </si>
  <si>
    <t>Лікарська вар. в. с.</t>
  </si>
  <si>
    <t>21</t>
  </si>
  <si>
    <t xml:space="preserve">Любительська  варена в.с.</t>
  </si>
  <si>
    <t>37</t>
  </si>
  <si>
    <t>Сімейна варена 2с.</t>
  </si>
  <si>
    <t>22</t>
  </si>
  <si>
    <t xml:space="preserve">Молочна  варена в.с.</t>
  </si>
  <si>
    <t>Варено-копчені ковбаси</t>
  </si>
  <si>
    <t>9</t>
  </si>
  <si>
    <t xml:space="preserve">Салямі  н.к.в.с.</t>
  </si>
  <si>
    <t>10</t>
  </si>
  <si>
    <t xml:space="preserve">Сервілат в.к.   в.с.</t>
  </si>
  <si>
    <t>11</t>
  </si>
  <si>
    <t xml:space="preserve">Делікатесна з сиром  н.к.  1с.</t>
  </si>
  <si>
    <t xml:space="preserve">Допоміжні матеріали </t>
  </si>
  <si>
    <t>113</t>
  </si>
  <si>
    <t>Емульсія свинної шкури</t>
  </si>
  <si>
    <t>112</t>
  </si>
  <si>
    <t>Шкіра свиняча</t>
  </si>
  <si>
    <t>119</t>
  </si>
  <si>
    <t xml:space="preserve">Жилка </t>
  </si>
  <si>
    <t>Сосиски та сардельки</t>
  </si>
  <si>
    <t>34</t>
  </si>
  <si>
    <t>Софієвські 1.с". Сардельки</t>
  </si>
  <si>
    <t>33</t>
  </si>
  <si>
    <t>Молочні" в.с. Сардельки</t>
  </si>
  <si>
    <t>27</t>
  </si>
  <si>
    <t>Колобок" 1.с. Сосиски</t>
  </si>
  <si>
    <t>35</t>
  </si>
  <si>
    <t>З салом" 2с. Сардельки</t>
  </si>
  <si>
    <t>28</t>
  </si>
  <si>
    <t xml:space="preserve">Школярик"  в.с. Сосиски</t>
  </si>
  <si>
    <t>30</t>
  </si>
  <si>
    <t xml:space="preserve">Молодіжні"  1 с. Сосиски</t>
  </si>
  <si>
    <t>29</t>
  </si>
  <si>
    <t>Любительські" в.с. Сосиски</t>
  </si>
  <si>
    <t>Свинина</t>
  </si>
  <si>
    <t>105</t>
  </si>
  <si>
    <t>Свинина не жирна</t>
  </si>
  <si>
    <t>106</t>
  </si>
  <si>
    <t>Свинина напівжирна 50/50</t>
  </si>
  <si>
    <t>109</t>
  </si>
  <si>
    <t>Свинина жирна</t>
  </si>
  <si>
    <t>107</t>
  </si>
  <si>
    <t>Свинина ковбасна</t>
  </si>
  <si>
    <t>636854</t>
  </si>
  <si>
    <t>кістка харчова</t>
  </si>
  <si>
    <t>Сало та жири</t>
  </si>
  <si>
    <t>110</t>
  </si>
  <si>
    <t>Сало хребтове</t>
  </si>
  <si>
    <t>111</t>
  </si>
  <si>
    <t>Сало бокове</t>
  </si>
  <si>
    <t>114</t>
  </si>
  <si>
    <t>Жир свинячий внутрішній</t>
  </si>
  <si>
    <t>115</t>
  </si>
  <si>
    <t>Жир яловичий внутрішній</t>
  </si>
  <si>
    <t>Конина</t>
  </si>
  <si>
    <t>117</t>
  </si>
  <si>
    <t>Мясо конини вищого сорту</t>
  </si>
  <si>
    <t>118</t>
  </si>
  <si>
    <t>Мясо конини односортне</t>
  </si>
  <si>
    <t>конина 1 кат</t>
  </si>
  <si>
    <t>Субпродукти яловичини та свинини</t>
  </si>
  <si>
    <t>656749</t>
  </si>
  <si>
    <t>Голови свинячі</t>
  </si>
  <si>
    <t>121</t>
  </si>
  <si>
    <t>Шлунки свинячі</t>
  </si>
  <si>
    <t>656753</t>
  </si>
  <si>
    <t>Легені свинячі</t>
  </si>
  <si>
    <t>Мясо курей</t>
  </si>
  <si>
    <t>130</t>
  </si>
  <si>
    <t>Філле курине</t>
  </si>
  <si>
    <t>131</t>
  </si>
  <si>
    <t>Окорочка курині</t>
  </si>
  <si>
    <t>132</t>
  </si>
  <si>
    <t>Крило курине</t>
  </si>
  <si>
    <t>133</t>
  </si>
  <si>
    <t>Гомілка курина</t>
  </si>
  <si>
    <t>135</t>
  </si>
  <si>
    <t xml:space="preserve">Спинки  курині</t>
  </si>
  <si>
    <t>136</t>
  </si>
  <si>
    <t>Мясо курине</t>
  </si>
  <si>
    <t>Свинні напівфабрикати</t>
  </si>
  <si>
    <t>614954</t>
  </si>
  <si>
    <t>Грудинка свиняча з кісточкою н.ф.</t>
  </si>
  <si>
    <t>614950</t>
  </si>
  <si>
    <t>Ошийок свинячий не жилований</t>
  </si>
  <si>
    <t>615048</t>
  </si>
  <si>
    <t>Балик свинячий не жилований н.ф.</t>
  </si>
  <si>
    <t>614951</t>
  </si>
  <si>
    <t>Окорок свинячий не жилований</t>
  </si>
  <si>
    <t>614953</t>
  </si>
  <si>
    <t>Лопатка свиняча не жилована н.ф.</t>
  </si>
  <si>
    <t>6154</t>
  </si>
  <si>
    <t>Щоковина свиняча не жилована н.ф.</t>
  </si>
  <si>
    <t>6157</t>
  </si>
  <si>
    <t>Ребро свиняче н.ф.</t>
  </si>
  <si>
    <t>Оболонка</t>
  </si>
  <si>
    <t>шорти</t>
  </si>
  <si>
    <t>Аміцель</t>
  </si>
  <si>
    <t>Аміцель 22 мінісмок</t>
  </si>
  <si>
    <t>Наша Спеції</t>
  </si>
  <si>
    <t>Наша А 382*</t>
  </si>
  <si>
    <t>Спайс Ленд</t>
  </si>
  <si>
    <t>Максспайс Ялівець</t>
  </si>
  <si>
    <t>Перець чорний гранульований лай</t>
  </si>
  <si>
    <t>Часниковий порошок</t>
  </si>
  <si>
    <t>Мясо Індика</t>
  </si>
  <si>
    <t>Шкіра індика</t>
  </si>
  <si>
    <t>Всього по відомості:</t>
  </si>
</sst>
</file>

<file path=xl/styles.xml><?xml version="1.0" encoding="utf-8"?>
<styleSheet xmlns="http://schemas.openxmlformats.org/spreadsheetml/2006/main">
  <numFmts count="1">
    <numFmt numFmtId="164" formatCode="mm/dd/yy"/>
  </numFmts>
  <fonts count="16">
    <font>
      <sz val="10"/>
      <name val="Arial Cyr"/>
      <family val="2"/>
      <charset val="204"/>
    </font>
    <font>
      <sz val="10"/>
      <name val="Arial"/>
      <charset val="204"/>
    </font>
    <font>
      <b/>
      <sz val="16"/>
      <color indexed="56"/>
      <name val="Times New Roman"/>
      <family val="1"/>
      <charset val="204"/>
    </font>
    <font>
      <b/>
      <sz val="12"/>
      <color indexed="56"/>
      <name val="Arial"/>
      <charset val="204"/>
    </font>
    <font>
      <b/>
      <sz val="10"/>
      <color indexed="56"/>
      <name val="Arial"/>
      <charset val="204"/>
    </font>
    <font>
      <sz val="10"/>
      <color indexed="56"/>
      <name val="Arial"/>
      <charset val="204"/>
    </font>
    <font>
      <b/>
      <i/>
      <sz val="12"/>
      <color indexed="56"/>
      <name val="Arial"/>
      <charset val="204"/>
    </font>
    <font>
      <b/>
      <sz val="10"/>
      <name val="Arial"/>
      <charset val="204"/>
    </font>
    <font>
      <sz val="10"/>
      <color indexed="18"/>
      <name val="Arial"/>
      <charset val="204"/>
    </font>
    <font>
      <sz val="11"/>
      <color indexed="18"/>
      <name val="Arial"/>
      <charset val="204"/>
    </font>
    <font>
      <b/>
      <sz val="8"/>
      <color indexed="18"/>
      <name val="Arial"/>
      <charset val="204"/>
    </font>
    <font>
      <b/>
      <sz val="10"/>
      <color indexed="18"/>
      <name val="Arial"/>
      <charset val="204"/>
    </font>
    <font>
      <b/>
      <sz val="12"/>
      <color indexed="18"/>
      <name val="Times New Roman"/>
      <family val="1"/>
      <charset val="204"/>
    </font>
    <font>
      <b/>
      <sz val="10"/>
      <color indexed="16"/>
      <name val="Arial"/>
      <charset val="204"/>
    </font>
    <font>
      <sz val="10"/>
      <color indexed="16"/>
      <name val="Arial"/>
      <charset val="204"/>
    </font>
    <font>
      <b/>
      <sz val="10"/>
      <color indexed="53"/>
      <name val="Arial"/>
      <charset val="204"/>
    </font>
  </fonts>
  <fills count="6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</fills>
  <borders count="25">
    <border/>
    <border>
      <left style="thin">
        <color indexed="55"/>
      </left>
      <right style="thin">
        <color indexed="55"/>
      </right>
      <top style="thin">
        <color indexed="55"/>
      </top>
    </border>
    <border>
      <left style="thin">
        <color indexed="55"/>
      </left>
      <top style="thin">
        <color indexed="55"/>
      </top>
    </border>
    <border>
      <top style="thin">
        <color indexed="55"/>
      </top>
    </border>
    <border>
      <right style="thin">
        <color indexed="55"/>
      </right>
      <top style="thin">
        <color indexed="55"/>
      </top>
    </border>
    <border>
      <left style="thin">
        <color indexed="55"/>
      </left>
      <top style="thin">
        <color indexed="55"/>
      </top>
      <bottom style="thin">
        <color indexed="55"/>
      </bottom>
    </border>
    <border>
      <right style="thin">
        <color indexed="55"/>
      </right>
      <top style="thin">
        <color indexed="55"/>
      </top>
      <bottom style="thin">
        <color indexed="55"/>
      </bottom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</border>
    <border>
      <left style="thin">
        <color indexed="55"/>
      </left>
      <right style="thin">
        <color indexed="55"/>
      </right>
      <bottom style="thin">
        <color indexed="55"/>
      </bottom>
    </border>
    <border>
      <left style="thin">
        <color indexed="55"/>
      </left>
      <bottom style="thin">
        <color indexed="55"/>
      </bottom>
    </border>
    <border>
      <bottom style="thin">
        <color indexed="55"/>
      </bottom>
    </border>
    <border>
      <right style="thin">
        <color indexed="55"/>
      </right>
      <bottom style="thin">
        <color indexed="55"/>
      </bottom>
    </border>
    <border>
      <top style="thin">
        <color indexed="55"/>
      </top>
      <bottom style="thin">
        <color indexed="55"/>
      </bottom>
    </border>
    <border>
      <left style="thin">
        <color indexed="55"/>
      </left>
      <right style="hair">
        <color indexed="23"/>
      </right>
      <top style="hair">
        <color indexed="23"/>
      </top>
      <bottom style="hair">
        <color indexed="23"/>
      </bottom>
    </border>
    <border>
      <left style="hair">
        <color indexed="23"/>
      </left>
      <bottom style="hair">
        <color indexed="23"/>
      </bottom>
    </border>
    <border>
      <bottom style="hair">
        <color indexed="23"/>
      </bottom>
    </border>
    <border>
      <right style="hair">
        <color indexed="23"/>
      </right>
      <bottom style="hair">
        <color indexed="23"/>
      </bottom>
    </border>
    <border>
      <left style="hair">
        <color indexed="23"/>
      </left>
      <right style="hair">
        <color indexed="23"/>
      </right>
      <top style="hair">
        <color indexed="23"/>
      </top>
      <bottom style="hair">
        <color indexed="23"/>
      </bottom>
    </border>
    <border>
      <left style="hair">
        <color indexed="23"/>
      </left>
      <right style="thin">
        <color indexed="55"/>
      </right>
      <top style="hair">
        <color indexed="23"/>
      </top>
      <bottom style="hair">
        <color indexed="23"/>
      </bottom>
    </border>
    <border>
      <left style="hair">
        <color indexed="23"/>
      </left>
      <top style="hair">
        <color indexed="23"/>
      </top>
      <bottom style="thin">
        <color indexed="55"/>
      </bottom>
    </border>
    <border>
      <top style="hair">
        <color indexed="23"/>
      </top>
      <bottom style="thin">
        <color indexed="23"/>
      </bottom>
    </border>
    <border>
      <left style="hair">
        <color indexed="23"/>
      </left>
      <right style="hair">
        <color indexed="23"/>
      </right>
      <top style="hair">
        <color indexed="23"/>
      </top>
      <bottom style="thin">
        <color indexed="23"/>
      </bottom>
    </border>
    <border>
      <left style="thin">
        <color indexed="64"/>
      </left>
      <top style="thin">
        <color indexed="64"/>
      </top>
      <bottom style="thin">
        <color indexed="64"/>
      </bottom>
    </border>
    <border>
      <top style="thin">
        <color indexed="64"/>
      </top>
      <bottom style="thin">
        <color indexed="64"/>
      </bottom>
    </border>
    <border>
      <right style="thin">
        <color indexed="64"/>
      </right>
      <top style="thin">
        <color indexed="64"/>
      </top>
      <bottom style="thin">
        <color indexed="64"/>
      </bottom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4" fontId="4" fillId="0" borderId="0" xfId="0" applyNumberFormat="1" applyFont="1" applyAlignment="1"/>
    <xf numFmtId="14" fontId="5" fillId="0" borderId="0" xfId="0" applyNumberFormat="1" applyFont="1" applyAlignment="1">
      <alignment horizontal="left"/>
    </xf>
    <xf numFmtId="0" fontId="6" fillId="0" borderId="0" xfId="0" applyFont="1" applyAlignment="1">
      <alignment horizontal="center"/>
    </xf>
    <xf numFmtId="0" fontId="7" fillId="0" borderId="0" xfId="0" applyFont="1"/>
    <xf numFmtId="0" fontId="8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  <xf numFmtId="0" fontId="9" fillId="2" borderId="6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center" vertical="center" wrapText="1"/>
    </xf>
    <xf numFmtId="0" fontId="9" fillId="2" borderId="8" xfId="0" applyFont="1" applyFill="1" applyBorder="1" applyAlignment="1">
      <alignment horizontal="center" vertical="center" wrapText="1"/>
    </xf>
    <xf numFmtId="0" fontId="9" fillId="2" borderId="9" xfId="0" applyFont="1" applyFill="1" applyBorder="1" applyAlignment="1">
      <alignment horizontal="center" vertical="center" wrapText="1"/>
    </xf>
    <xf numFmtId="0" fontId="9" fillId="2" borderId="10" xfId="0" applyFont="1" applyFill="1" applyBorder="1" applyAlignment="1">
      <alignment horizontal="center" vertical="center" wrapText="1"/>
    </xf>
    <xf numFmtId="0" fontId="9" fillId="2" borderId="11" xfId="0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 wrapText="1"/>
    </xf>
    <xf numFmtId="0" fontId="10" fillId="2" borderId="5" xfId="0" applyFont="1" applyFill="1" applyBorder="1" applyAlignment="1">
      <alignment horizontal="center" vertical="center" wrapText="1"/>
    </xf>
    <xf numFmtId="0" fontId="10" fillId="2" borderId="12" xfId="0" applyFont="1" applyFill="1" applyBorder="1" applyAlignment="1">
      <alignment horizontal="center" vertical="center" wrapText="1"/>
    </xf>
    <xf numFmtId="0" fontId="10" fillId="2" borderId="6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vertical="center" wrapText="1"/>
    </xf>
    <xf numFmtId="0" fontId="9" fillId="0" borderId="3" xfId="0" applyFont="1" applyFill="1" applyBorder="1" applyAlignment="1">
      <alignment vertical="center" wrapText="1"/>
    </xf>
    <xf numFmtId="0" fontId="9" fillId="0" borderId="4" xfId="0" applyFont="1" applyFill="1" applyBorder="1" applyAlignment="1">
      <alignment vertical="center" wrapText="1"/>
    </xf>
    <xf numFmtId="0" fontId="11" fillId="3" borderId="5" xfId="0" applyFont="1" applyFill="1" applyBorder="1" applyAlignment="1">
      <alignment horizontal="left" vertical="center"/>
    </xf>
    <xf numFmtId="0" fontId="9" fillId="3" borderId="12" xfId="0" applyFont="1" applyFill="1" applyBorder="1" applyAlignment="1">
      <alignment vertical="center" wrapText="1"/>
    </xf>
    <xf numFmtId="0" fontId="9" fillId="3" borderId="6" xfId="0" applyFont="1" applyFill="1" applyBorder="1" applyAlignment="1">
      <alignment vertical="center" wrapText="1"/>
    </xf>
    <xf numFmtId="0" fontId="1" fillId="4" borderId="13" xfId="0" applyNumberFormat="1" applyFont="1" applyFill="1" applyBorder="1" applyAlignment="1">
      <alignment horizontal="center" vertical="center"/>
    </xf>
    <xf numFmtId="14" fontId="1" fillId="4" borderId="14" xfId="0" applyNumberFormat="1" applyFont="1" applyFill="1" applyBorder="1" applyAlignment="1">
      <alignment horizontal="left" vertical="center"/>
    </xf>
    <xf numFmtId="14" fontId="1" fillId="4" borderId="15" xfId="0" applyNumberFormat="1" applyFont="1" applyFill="1" applyBorder="1" applyAlignment="1">
      <alignment horizontal="left" vertical="center"/>
    </xf>
    <xf numFmtId="14" fontId="1" fillId="4" borderId="16" xfId="0" applyNumberFormat="1" applyFont="1" applyFill="1" applyBorder="1" applyAlignment="1">
      <alignment horizontal="left" vertical="center"/>
    </xf>
    <xf numFmtId="2" fontId="1" fillId="4" borderId="17" xfId="0" applyNumberFormat="1" applyFont="1" applyFill="1" applyBorder="1" applyAlignment="1">
      <alignment horizontal="right" vertical="center"/>
    </xf>
    <xf numFmtId="2" fontId="1" fillId="4" borderId="18" xfId="0" applyNumberFormat="1" applyFont="1" applyFill="1" applyBorder="1" applyAlignment="1">
      <alignment horizontal="right" vertical="center"/>
    </xf>
    <xf numFmtId="0" fontId="12" fillId="5" borderId="19" xfId="0" applyFont="1" applyFill="1" applyBorder="1"/>
    <xf numFmtId="0" fontId="12" fillId="5" borderId="10" xfId="0" applyFont="1" applyFill="1" applyBorder="1"/>
    <xf numFmtId="0" fontId="13" fillId="5" borderId="10" xfId="0" applyFont="1" applyFill="1" applyBorder="1"/>
    <xf numFmtId="0" fontId="14" fillId="5" borderId="10" xfId="0" applyFont="1" applyFill="1" applyBorder="1"/>
    <xf numFmtId="2" fontId="11" fillId="5" borderId="20" xfId="0" applyNumberFormat="1" applyFont="1" applyFill="1" applyBorder="1" applyAlignment="1">
      <alignment horizontal="right"/>
    </xf>
    <xf numFmtId="2" fontId="11" fillId="5" borderId="21" xfId="0" applyNumberFormat="1" applyFont="1" applyFill="1" applyBorder="1" applyAlignment="1">
      <alignment horizontal="right"/>
    </xf>
    <xf numFmtId="2" fontId="11" fillId="5" borderId="11" xfId="0" applyNumberFormat="1" applyFont="1" applyFill="1" applyBorder="1" applyAlignment="1">
      <alignment horizontal="right"/>
    </xf>
    <xf numFmtId="0" fontId="1" fillId="0" borderId="0" xfId="0" applyFont="1" applyFill="1" applyBorder="1"/>
    <xf numFmtId="0" fontId="11" fillId="0" borderId="0" xfId="0" applyFont="1" applyFill="1" applyBorder="1"/>
    <xf numFmtId="0" fontId="13" fillId="0" borderId="0" xfId="0" applyFont="1" applyFill="1" applyBorder="1"/>
    <xf numFmtId="0" fontId="14" fillId="0" borderId="0" xfId="0" applyFont="1" applyFill="1" applyBorder="1"/>
    <xf numFmtId="2" fontId="11" fillId="0" borderId="0" xfId="0" applyNumberFormat="1" applyFont="1" applyFill="1" applyBorder="1" applyAlignment="1">
      <alignment horizontal="right"/>
    </xf>
    <xf numFmtId="0" fontId="7" fillId="5" borderId="22" xfId="0" applyFont="1" applyFill="1" applyBorder="1"/>
    <xf numFmtId="164" fontId="12" fillId="5" borderId="23" xfId="0" applyNumberFormat="1" applyFont="1" applyFill="1" applyBorder="1"/>
    <xf numFmtId="0" fontId="13" fillId="5" borderId="23" xfId="0" applyFont="1" applyFill="1" applyBorder="1"/>
    <xf numFmtId="0" fontId="14" fillId="5" borderId="23" xfId="0" applyFont="1" applyFill="1" applyBorder="1"/>
    <xf numFmtId="2" fontId="7" fillId="5" borderId="23" xfId="0" applyNumberFormat="1" applyFont="1" applyFill="1" applyBorder="1"/>
    <xf numFmtId="2" fontId="7" fillId="5" borderId="23" xfId="0" applyNumberFormat="1" applyFont="1" applyFill="1" applyBorder="1" applyAlignment="1">
      <alignment horizontal="right"/>
    </xf>
    <xf numFmtId="2" fontId="7" fillId="5" borderId="24" xfId="0" applyNumberFormat="1" applyFont="1" applyFill="1" applyBorder="1" applyAlignment="1">
      <alignment horizontal="right"/>
    </xf>
    <xf numFmtId="0" fontId="1" fillId="0" borderId="0" xfId="0" applyFont="1" applyBorder="1"/>
    <xf numFmtId="0" fontId="15" fillId="0" borderId="0" xfId="0" applyFont="1" applyBorder="1"/>
    <xf numFmtId="0" fontId="1" fillId="0" borderId="0" xfId="0" applyFont="1" applyBorder="1" applyAlignment="1">
      <alignment horizontal="left"/>
    </xf>
    <xf numFmtId="2" fontId="15" fillId="0" borderId="0" xfId="0" applyNumberFormat="1" applyFont="1" applyBorder="1" applyAlignment="1">
      <alignment horizontal="right"/>
    </xf>
    <xf numFmtId="0" fontId="1" fillId="0" borderId="0" xfId="0" applyFont="1" applyAlignment="1"/>
    <xf numFmtId="0" fontId="1" fillId="0" borderId="0" xfId="0" applyFont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</indexedColors>
  </color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theme" Target="theme/theme1.xml" /><Relationship Id="rId4" Type="http://schemas.openxmlformats.org/officeDocument/2006/relationships/calcChain" Target="calcChain.xml" /><Relationship Id="rId5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sheet1.xml><?xml version="1.0" encoding="utf-8"?>
<worksheet xmlns:r="http://schemas.openxmlformats.org/officeDocument/2006/relationships" xmlns="http://schemas.openxmlformats.org/spreadsheetml/2006/main">
  <sheetPr codeName="Лист1"/>
  <sheetViews>
    <sheetView tabSelected="1" showGridLines="0" zoomScaleNormal="100" workbookViewId="0">
      <pane activePane="bottomLeft" state="frozen" topLeftCell="A10" ySplit="9"/>
      <selection pane="bottomLeft" activeCell="E25" sqref="E25"/>
    </sheetView>
  </sheetViews>
  <sheetFormatPr defaultRowHeight="12.75"/>
  <cols>
    <col min="1" max="1" width="0.9999999" style="1" customWidth="1"/>
    <col min="2" max="2" width="8.14" style="1" customWidth="1"/>
    <col min="3" max="3" width="13.86" style="1" customWidth="1"/>
    <col min="4" max="4" width="7.29" style="1" customWidth="1"/>
    <col min="5" max="5" width="11.43" style="1" customWidth="1"/>
    <col min="6" max="6" width="9.14" style="1" customWidth="1"/>
    <col min="7" max="7" width="10.71" style="1" customWidth="1"/>
    <col min="8" max="8" width="14" style="1" customWidth="1"/>
    <col min="9" max="9" width="10.57" style="1" customWidth="1"/>
    <col min="10" max="10" width="13.71" style="1" customWidth="1"/>
    <col min="11" max="11" width="9.57" style="1" customWidth="1"/>
    <col min="12" max="12" width="13.43" style="1" customWidth="1"/>
    <col min="13" max="13" width="10.14" style="1" customWidth="1"/>
    <col min="14" max="14" width="13.29" style="1" customWidth="1"/>
    <col min="15" max="16384" width="9.14" style="1"/>
  </cols>
  <sheetData>
    <row r="1" ht="27" customHeight="1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ht="12.75" customHeight="1"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</row>
    <row r="3" ht="13.5" customHeight="1">
      <c r="B3" s="4" t="s">
        <v>1</v>
      </c>
      <c r="D3" s="5" t="str">
        <f>CONCATENATE("з "&amp;"01.09.2015"," по "&amp;"30.09.2016")</f>
        <v>з 01.09.2015 по 30.09.2016</v>
      </c>
      <c r="E3" s="6"/>
      <c r="F3" s="6"/>
      <c r="G3" s="6"/>
      <c r="H3" s="6"/>
      <c r="I3" s="6"/>
      <c r="J3" s="6"/>
      <c r="K3" s="6"/>
      <c r="L3" s="6"/>
      <c r="M3" s="6"/>
      <c r="N3" s="6"/>
    </row>
    <row r="4" ht="13.5" customHeight="1">
      <c r="B4" s="7" t="s">
        <v>2</v>
      </c>
      <c r="C4" s="8"/>
      <c r="D4" s="9" t="s">
        <v>3</v>
      </c>
      <c r="E4" s="6"/>
      <c r="F4" s="6"/>
      <c r="G4" s="6"/>
      <c r="H4" s="6"/>
      <c r="I4" s="6"/>
      <c r="J4" s="6"/>
      <c r="K4" s="6"/>
      <c r="L4" s="6"/>
      <c r="M4" s="6"/>
      <c r="N4" s="6"/>
    </row>
    <row r="5" ht="13.5" customHeight="1">
      <c r="B5" s="4" t="s">
        <v>4</v>
      </c>
      <c r="D5" s="5" t="s">
        <v>3</v>
      </c>
    </row>
    <row r="6" ht="5.25" customHeight="1">
      <c r="B6" s="4"/>
      <c r="D6" s="5"/>
    </row>
    <row r="7" ht="26.25" customHeight="1">
      <c r="B7" s="10" t="s">
        <v>5</v>
      </c>
      <c r="C7" s="11" t="s">
        <v>6</v>
      </c>
      <c r="D7" s="12"/>
      <c r="E7" s="12"/>
      <c r="F7" s="13"/>
      <c r="G7" s="14" t="s">
        <v>7</v>
      </c>
      <c r="H7" s="15"/>
      <c r="I7" s="16" t="s">
        <v>8</v>
      </c>
      <c r="J7" s="16"/>
      <c r="K7" s="16" t="s">
        <v>9</v>
      </c>
      <c r="L7" s="16"/>
      <c r="M7" s="14" t="s">
        <v>10</v>
      </c>
      <c r="N7" s="15"/>
    </row>
    <row r="8" ht="21" customHeight="1">
      <c r="B8" s="17"/>
      <c r="C8" s="18"/>
      <c r="D8" s="19"/>
      <c r="E8" s="19"/>
      <c r="F8" s="20"/>
      <c r="G8" s="16" t="s">
        <v>11</v>
      </c>
      <c r="H8" s="16" t="s">
        <v>12</v>
      </c>
      <c r="I8" s="16" t="s">
        <v>11</v>
      </c>
      <c r="J8" s="16" t="s">
        <v>12</v>
      </c>
      <c r="K8" s="16" t="s">
        <v>11</v>
      </c>
      <c r="L8" s="16" t="s">
        <v>12</v>
      </c>
      <c r="M8" s="16" t="s">
        <v>11</v>
      </c>
      <c r="N8" s="16" t="s">
        <v>12</v>
      </c>
    </row>
    <row r="9" ht="13.5" customHeight="1">
      <c r="B9" s="21">
        <v>1</v>
      </c>
      <c r="C9" s="22">
        <v>2</v>
      </c>
      <c r="D9" s="23"/>
      <c r="E9" s="23"/>
      <c r="F9" s="24"/>
      <c r="G9" s="21">
        <v>3</v>
      </c>
      <c r="H9" s="21">
        <v>4</v>
      </c>
      <c r="I9" s="21">
        <v>5</v>
      </c>
      <c r="J9" s="21">
        <v>6</v>
      </c>
      <c r="K9" s="21">
        <v>7</v>
      </c>
      <c r="L9" s="21">
        <v>8</v>
      </c>
      <c r="M9" s="21">
        <v>9</v>
      </c>
      <c r="N9" s="21">
        <v>10</v>
      </c>
    </row>
    <row r="10" ht="12.75" customHeight="1">
      <c r="B10" s="25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7"/>
    </row>
    <row r="11" ht="12.75" customHeight="1">
      <c r="B11" s="28" t="s">
        <v>13</v>
      </c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30"/>
    </row>
    <row r="12" ht="12.75" customHeight="1">
      <c r="B12" s="31" t="s">
        <v>14</v>
      </c>
      <c r="C12" s="32" t="s">
        <v>15</v>
      </c>
      <c r="D12" s="33"/>
      <c r="E12" s="33"/>
      <c r="F12" s="34"/>
      <c r="G12" s="35">
        <v>1937.0000000000002</v>
      </c>
      <c r="H12" s="35">
        <v>19370</v>
      </c>
      <c r="I12" s="35">
        <v>15</v>
      </c>
      <c r="J12" s="35">
        <v>150</v>
      </c>
      <c r="K12" s="35">
        <v>5</v>
      </c>
      <c r="L12" s="35">
        <v>61.799999999999997</v>
      </c>
      <c r="M12" s="36">
        <v>1947</v>
      </c>
      <c r="N12" s="36">
        <v>19470</v>
      </c>
    </row>
    <row r="13" ht="12.75" customHeight="1">
      <c r="B13" s="31" t="s">
        <v>16</v>
      </c>
      <c r="C13" s="32" t="s">
        <v>17</v>
      </c>
      <c r="D13" s="33"/>
      <c r="E13" s="33"/>
      <c r="F13" s="34"/>
      <c r="G13" s="35">
        <v>1937.0000000000002</v>
      </c>
      <c r="H13" s="35">
        <v>1937</v>
      </c>
      <c r="I13" s="35">
        <v>13</v>
      </c>
      <c r="J13" s="35">
        <v>13</v>
      </c>
      <c r="K13" s="35"/>
      <c r="L13" s="35"/>
      <c r="M13" s="36">
        <v>1950</v>
      </c>
      <c r="N13" s="36">
        <v>1950</v>
      </c>
    </row>
    <row r="14" ht="12.75" customHeight="1">
      <c r="B14" s="31" t="s">
        <v>18</v>
      </c>
      <c r="C14" s="32" t="s">
        <v>19</v>
      </c>
      <c r="D14" s="33"/>
      <c r="E14" s="33"/>
      <c r="F14" s="34"/>
      <c r="G14" s="35">
        <v>1937.0000000000002</v>
      </c>
      <c r="H14" s="35">
        <v>0</v>
      </c>
      <c r="I14" s="35">
        <v>13</v>
      </c>
      <c r="J14" s="35">
        <v>0</v>
      </c>
      <c r="K14" s="35"/>
      <c r="L14" s="35"/>
      <c r="M14" s="36">
        <v>1950</v>
      </c>
      <c r="N14" s="36">
        <v>0</v>
      </c>
    </row>
    <row r="15" ht="12.75" customHeight="1">
      <c r="B15" s="37" t="s">
        <v>20</v>
      </c>
      <c r="C15" s="38"/>
      <c r="D15" s="39"/>
      <c r="E15" s="39"/>
      <c r="F15" s="40"/>
      <c r="G15" s="40"/>
      <c r="H15" s="41"/>
      <c r="I15" s="42">
        <f>SUM(I12:I14)</f>
        <v>41</v>
      </c>
      <c r="J15" s="42">
        <f>SUM(J12:J14)</f>
        <v>163</v>
      </c>
      <c r="K15" s="42">
        <f>SUM(K12:K14)</f>
        <v>5</v>
      </c>
      <c r="L15" s="42">
        <f>SUM(L12:L14)</f>
        <v>61.799999999999997</v>
      </c>
      <c r="M15" s="41"/>
      <c r="N15" s="43"/>
    </row>
    <row r="16" ht="12.75" customHeight="1">
      <c r="B16" s="25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7"/>
    </row>
    <row r="17" ht="12.75" customHeight="1">
      <c r="B17" s="28" t="s">
        <v>21</v>
      </c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30"/>
    </row>
    <row r="18" ht="12.75" customHeight="1">
      <c r="B18" s="31" t="s">
        <v>22</v>
      </c>
      <c r="C18" s="32" t="s">
        <v>23</v>
      </c>
      <c r="D18" s="33"/>
      <c r="E18" s="33"/>
      <c r="F18" s="34"/>
      <c r="G18" s="35">
        <v>1937.0000000000002</v>
      </c>
      <c r="H18" s="35">
        <v>1937</v>
      </c>
      <c r="I18" s="35">
        <v>13</v>
      </c>
      <c r="J18" s="35">
        <v>13</v>
      </c>
      <c r="K18" s="35"/>
      <c r="L18" s="35"/>
      <c r="M18" s="36">
        <v>1950</v>
      </c>
      <c r="N18" s="36">
        <v>1950</v>
      </c>
    </row>
    <row r="19" ht="12.75" customHeight="1">
      <c r="B19" s="31" t="s">
        <v>24</v>
      </c>
      <c r="C19" s="32" t="s">
        <v>25</v>
      </c>
      <c r="D19" s="33"/>
      <c r="E19" s="33"/>
      <c r="F19" s="34"/>
      <c r="G19" s="35">
        <v>1937.0000000000002</v>
      </c>
      <c r="H19" s="35">
        <v>1937</v>
      </c>
      <c r="I19" s="35">
        <v>13</v>
      </c>
      <c r="J19" s="35">
        <v>13</v>
      </c>
      <c r="K19" s="35"/>
      <c r="L19" s="35"/>
      <c r="M19" s="36">
        <v>1950</v>
      </c>
      <c r="N19" s="36">
        <v>1950</v>
      </c>
    </row>
    <row r="20" ht="12.75" customHeight="1">
      <c r="B20" s="31" t="s">
        <v>26</v>
      </c>
      <c r="C20" s="32" t="s">
        <v>27</v>
      </c>
      <c r="D20" s="33"/>
      <c r="E20" s="33"/>
      <c r="F20" s="34"/>
      <c r="G20" s="35">
        <v>1937.0000000000002</v>
      </c>
      <c r="H20" s="35">
        <v>1937</v>
      </c>
      <c r="I20" s="35">
        <v>13</v>
      </c>
      <c r="J20" s="35">
        <v>13</v>
      </c>
      <c r="K20" s="35"/>
      <c r="L20" s="35"/>
      <c r="M20" s="36">
        <v>1950</v>
      </c>
      <c r="N20" s="36">
        <v>1950</v>
      </c>
    </row>
    <row r="21" ht="12.75" customHeight="1">
      <c r="B21" s="31" t="s">
        <v>28</v>
      </c>
      <c r="C21" s="32" t="s">
        <v>29</v>
      </c>
      <c r="D21" s="33"/>
      <c r="E21" s="33"/>
      <c r="F21" s="34"/>
      <c r="G21" s="35">
        <v>1937.0000000000002</v>
      </c>
      <c r="H21" s="35">
        <v>1937</v>
      </c>
      <c r="I21" s="35">
        <v>13</v>
      </c>
      <c r="J21" s="35">
        <v>13</v>
      </c>
      <c r="K21" s="35"/>
      <c r="L21" s="35"/>
      <c r="M21" s="36">
        <v>1950</v>
      </c>
      <c r="N21" s="36">
        <v>1950</v>
      </c>
    </row>
    <row r="22" ht="12.75" customHeight="1">
      <c r="B22" s="37" t="s">
        <v>20</v>
      </c>
      <c r="C22" s="38"/>
      <c r="D22" s="39"/>
      <c r="E22" s="39"/>
      <c r="F22" s="40"/>
      <c r="G22" s="40"/>
      <c r="H22" s="41"/>
      <c r="I22" s="42">
        <f>SUM(I18:I21)</f>
        <v>52</v>
      </c>
      <c r="J22" s="42">
        <f>SUM(J18:J21)</f>
        <v>52</v>
      </c>
      <c r="K22" s="42">
        <f>SUM(K18:K21)</f>
        <v>0</v>
      </c>
      <c r="L22" s="42">
        <f>SUM(L18:L21)</f>
        <v>0</v>
      </c>
      <c r="M22" s="41"/>
      <c r="N22" s="43"/>
    </row>
    <row r="23" ht="12.75" customHeight="1">
      <c r="B23" s="25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7"/>
    </row>
    <row r="24" ht="12.75" customHeight="1">
      <c r="B24" s="28" t="s">
        <v>30</v>
      </c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30"/>
    </row>
    <row r="25" ht="12.75" customHeight="1">
      <c r="B25" s="31" t="s">
        <v>31</v>
      </c>
      <c r="C25" s="32" t="s">
        <v>32</v>
      </c>
      <c r="D25" s="33"/>
      <c r="E25" s="33"/>
      <c r="F25" s="34"/>
      <c r="G25" s="35">
        <v>1937.0000000000002</v>
      </c>
      <c r="H25" s="35">
        <v>1937</v>
      </c>
      <c r="I25" s="35">
        <v>13</v>
      </c>
      <c r="J25" s="35">
        <v>13</v>
      </c>
      <c r="K25" s="35"/>
      <c r="L25" s="35"/>
      <c r="M25" s="36">
        <v>1950</v>
      </c>
      <c r="N25" s="36">
        <v>1950</v>
      </c>
    </row>
    <row r="26" ht="12.75" customHeight="1">
      <c r="B26" s="31" t="s">
        <v>33</v>
      </c>
      <c r="C26" s="32" t="s">
        <v>34</v>
      </c>
      <c r="D26" s="33"/>
      <c r="E26" s="33"/>
      <c r="F26" s="34"/>
      <c r="G26" s="35">
        <v>1937.0000000000002</v>
      </c>
      <c r="H26" s="35">
        <v>1937</v>
      </c>
      <c r="I26" s="35">
        <v>13</v>
      </c>
      <c r="J26" s="35">
        <v>13</v>
      </c>
      <c r="K26" s="35"/>
      <c r="L26" s="35"/>
      <c r="M26" s="36">
        <v>1950</v>
      </c>
      <c r="N26" s="36">
        <v>1950</v>
      </c>
    </row>
    <row r="27" ht="12.75" customHeight="1">
      <c r="B27" s="31" t="s">
        <v>35</v>
      </c>
      <c r="C27" s="32" t="s">
        <v>36</v>
      </c>
      <c r="D27" s="33"/>
      <c r="E27" s="33"/>
      <c r="F27" s="34"/>
      <c r="G27" s="35">
        <v>1937.0000000000002</v>
      </c>
      <c r="H27" s="35">
        <v>1937</v>
      </c>
      <c r="I27" s="35">
        <v>13</v>
      </c>
      <c r="J27" s="35">
        <v>13</v>
      </c>
      <c r="K27" s="35"/>
      <c r="L27" s="35"/>
      <c r="M27" s="36">
        <v>1950</v>
      </c>
      <c r="N27" s="36">
        <v>1950</v>
      </c>
    </row>
    <row r="28" ht="12.75" customHeight="1">
      <c r="B28" s="37" t="s">
        <v>20</v>
      </c>
      <c r="C28" s="38"/>
      <c r="D28" s="39"/>
      <c r="E28" s="39"/>
      <c r="F28" s="40"/>
      <c r="G28" s="40"/>
      <c r="H28" s="41"/>
      <c r="I28" s="42">
        <f>SUM(I25:I27)</f>
        <v>39</v>
      </c>
      <c r="J28" s="42">
        <f>SUM(J25:J27)</f>
        <v>39</v>
      </c>
      <c r="K28" s="42">
        <f>SUM(K25:K27)</f>
        <v>0</v>
      </c>
      <c r="L28" s="42">
        <f>SUM(L25:L27)</f>
        <v>0</v>
      </c>
      <c r="M28" s="41"/>
      <c r="N28" s="43"/>
    </row>
    <row r="29" ht="12.75" customHeight="1">
      <c r="B29" s="25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7"/>
    </row>
    <row r="30" ht="12.75" customHeight="1">
      <c r="B30" s="28" t="s">
        <v>37</v>
      </c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30"/>
    </row>
    <row r="31" ht="12.75" customHeight="1">
      <c r="B31" s="31" t="s">
        <v>38</v>
      </c>
      <c r="C31" s="32" t="s">
        <v>39</v>
      </c>
      <c r="D31" s="33"/>
      <c r="E31" s="33"/>
      <c r="F31" s="34"/>
      <c r="G31" s="35">
        <v>1937.0000000000002</v>
      </c>
      <c r="H31" s="35">
        <v>1937</v>
      </c>
      <c r="I31" s="35">
        <v>13</v>
      </c>
      <c r="J31" s="35">
        <v>13</v>
      </c>
      <c r="K31" s="35"/>
      <c r="L31" s="35"/>
      <c r="M31" s="36">
        <v>1950</v>
      </c>
      <c r="N31" s="36">
        <v>1950</v>
      </c>
    </row>
    <row r="32" ht="12.75" customHeight="1">
      <c r="B32" s="31" t="s">
        <v>40</v>
      </c>
      <c r="C32" s="32" t="s">
        <v>41</v>
      </c>
      <c r="D32" s="33"/>
      <c r="E32" s="33"/>
      <c r="F32" s="34"/>
      <c r="G32" s="35">
        <v>1937.0000000000002</v>
      </c>
      <c r="H32" s="35">
        <v>1937</v>
      </c>
      <c r="I32" s="35">
        <v>13</v>
      </c>
      <c r="J32" s="35">
        <v>13</v>
      </c>
      <c r="K32" s="35"/>
      <c r="L32" s="35"/>
      <c r="M32" s="36">
        <v>1950</v>
      </c>
      <c r="N32" s="36">
        <v>1950</v>
      </c>
    </row>
    <row r="33" ht="12.75" customHeight="1">
      <c r="B33" s="31" t="s">
        <v>42</v>
      </c>
      <c r="C33" s="32" t="s">
        <v>43</v>
      </c>
      <c r="D33" s="33"/>
      <c r="E33" s="33"/>
      <c r="F33" s="34"/>
      <c r="G33" s="35">
        <v>1937.0000000000002</v>
      </c>
      <c r="H33" s="35">
        <v>1937</v>
      </c>
      <c r="I33" s="35">
        <v>28</v>
      </c>
      <c r="J33" s="35">
        <v>313</v>
      </c>
      <c r="K33" s="35"/>
      <c r="L33" s="35"/>
      <c r="M33" s="36">
        <v>1965</v>
      </c>
      <c r="N33" s="36">
        <v>2249.9996700000002</v>
      </c>
    </row>
    <row r="34" ht="12.75" customHeight="1">
      <c r="B34" s="37" t="s">
        <v>20</v>
      </c>
      <c r="C34" s="38"/>
      <c r="D34" s="39"/>
      <c r="E34" s="39"/>
      <c r="F34" s="40"/>
      <c r="G34" s="40"/>
      <c r="H34" s="41"/>
      <c r="I34" s="42">
        <f>SUM(I31:I33)</f>
        <v>54</v>
      </c>
      <c r="J34" s="42">
        <f>SUM(J31:J33)</f>
        <v>339</v>
      </c>
      <c r="K34" s="42">
        <f>SUM(K31:K33)</f>
        <v>0</v>
      </c>
      <c r="L34" s="42">
        <f>SUM(L31:L33)</f>
        <v>0</v>
      </c>
      <c r="M34" s="41"/>
      <c r="N34" s="43"/>
    </row>
    <row r="35" ht="12.75" customHeight="1">
      <c r="B35" s="25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7"/>
    </row>
    <row r="36" ht="12.75" customHeight="1">
      <c r="B36" s="28" t="s">
        <v>44</v>
      </c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30"/>
    </row>
    <row r="37" ht="12.75" customHeight="1">
      <c r="B37" s="31" t="s">
        <v>45</v>
      </c>
      <c r="C37" s="32" t="s">
        <v>46</v>
      </c>
      <c r="D37" s="33"/>
      <c r="E37" s="33"/>
      <c r="F37" s="34"/>
      <c r="G37" s="35">
        <v>1937.0000000000002</v>
      </c>
      <c r="H37" s="35">
        <v>1937</v>
      </c>
      <c r="I37" s="35">
        <v>13</v>
      </c>
      <c r="J37" s="35">
        <v>17</v>
      </c>
      <c r="K37" s="35"/>
      <c r="L37" s="35"/>
      <c r="M37" s="36">
        <v>1950</v>
      </c>
      <c r="N37" s="36">
        <v>1953.99945</v>
      </c>
    </row>
    <row r="38" ht="12.75" customHeight="1">
      <c r="B38" s="31" t="s">
        <v>47</v>
      </c>
      <c r="C38" s="32" t="s">
        <v>48</v>
      </c>
      <c r="D38" s="33"/>
      <c r="E38" s="33"/>
      <c r="F38" s="34"/>
      <c r="G38" s="35">
        <v>1937.0000000000002</v>
      </c>
      <c r="H38" s="35">
        <v>1937</v>
      </c>
      <c r="I38" s="35">
        <v>13</v>
      </c>
      <c r="J38" s="35">
        <v>13</v>
      </c>
      <c r="K38" s="35"/>
      <c r="L38" s="35"/>
      <c r="M38" s="36">
        <v>1950</v>
      </c>
      <c r="N38" s="36">
        <v>1950</v>
      </c>
    </row>
    <row r="39" ht="12.75" customHeight="1">
      <c r="B39" s="31" t="s">
        <v>49</v>
      </c>
      <c r="C39" s="32" t="s">
        <v>50</v>
      </c>
      <c r="D39" s="33"/>
      <c r="E39" s="33"/>
      <c r="F39" s="34"/>
      <c r="G39" s="35">
        <v>1937.0000000000002</v>
      </c>
      <c r="H39" s="35">
        <v>1937</v>
      </c>
      <c r="I39" s="35">
        <v>13</v>
      </c>
      <c r="J39" s="35">
        <v>13</v>
      </c>
      <c r="K39" s="35"/>
      <c r="L39" s="35"/>
      <c r="M39" s="36">
        <v>1950</v>
      </c>
      <c r="N39" s="36">
        <v>1950</v>
      </c>
    </row>
    <row r="40" ht="12.75" customHeight="1">
      <c r="B40" s="31" t="s">
        <v>51</v>
      </c>
      <c r="C40" s="32" t="s">
        <v>52</v>
      </c>
      <c r="D40" s="33"/>
      <c r="E40" s="33"/>
      <c r="F40" s="34"/>
      <c r="G40" s="35">
        <v>1937.0000000000002</v>
      </c>
      <c r="H40" s="35">
        <v>1937</v>
      </c>
      <c r="I40" s="35">
        <v>13</v>
      </c>
      <c r="J40" s="35">
        <v>13</v>
      </c>
      <c r="K40" s="35"/>
      <c r="L40" s="35"/>
      <c r="M40" s="36">
        <v>1950</v>
      </c>
      <c r="N40" s="36">
        <v>1950</v>
      </c>
    </row>
    <row r="41" ht="12.75" customHeight="1">
      <c r="B41" s="31" t="s">
        <v>53</v>
      </c>
      <c r="C41" s="32" t="s">
        <v>54</v>
      </c>
      <c r="D41" s="33"/>
      <c r="E41" s="33"/>
      <c r="F41" s="34"/>
      <c r="G41" s="35">
        <v>1937.0000000000002</v>
      </c>
      <c r="H41" s="35">
        <v>1937</v>
      </c>
      <c r="I41" s="35">
        <v>13</v>
      </c>
      <c r="J41" s="35">
        <v>13</v>
      </c>
      <c r="K41" s="35"/>
      <c r="L41" s="35"/>
      <c r="M41" s="36">
        <v>1950</v>
      </c>
      <c r="N41" s="36">
        <v>1950</v>
      </c>
    </row>
    <row r="42" ht="12.75" customHeight="1">
      <c r="B42" s="31" t="s">
        <v>55</v>
      </c>
      <c r="C42" s="32" t="s">
        <v>56</v>
      </c>
      <c r="D42" s="33"/>
      <c r="E42" s="33"/>
      <c r="F42" s="34"/>
      <c r="G42" s="35">
        <v>1937.0000000000002</v>
      </c>
      <c r="H42" s="35">
        <v>1937</v>
      </c>
      <c r="I42" s="35">
        <v>13</v>
      </c>
      <c r="J42" s="35">
        <v>13</v>
      </c>
      <c r="K42" s="35"/>
      <c r="L42" s="35"/>
      <c r="M42" s="36">
        <v>1950</v>
      </c>
      <c r="N42" s="36">
        <v>1950</v>
      </c>
    </row>
    <row r="43" ht="12.75" customHeight="1">
      <c r="B43" s="31" t="s">
        <v>57</v>
      </c>
      <c r="C43" s="32" t="s">
        <v>58</v>
      </c>
      <c r="D43" s="33"/>
      <c r="E43" s="33"/>
      <c r="F43" s="34"/>
      <c r="G43" s="35">
        <v>1937.0000000000002</v>
      </c>
      <c r="H43" s="35">
        <v>1937</v>
      </c>
      <c r="I43" s="35">
        <v>13</v>
      </c>
      <c r="J43" s="35">
        <v>13</v>
      </c>
      <c r="K43" s="35"/>
      <c r="L43" s="35"/>
      <c r="M43" s="36">
        <v>1950</v>
      </c>
      <c r="N43" s="36">
        <v>1950</v>
      </c>
    </row>
    <row r="44" ht="12.75" customHeight="1">
      <c r="B44" s="37" t="s">
        <v>20</v>
      </c>
      <c r="C44" s="38"/>
      <c r="D44" s="39"/>
      <c r="E44" s="39"/>
      <c r="F44" s="40"/>
      <c r="G44" s="40"/>
      <c r="H44" s="41"/>
      <c r="I44" s="42">
        <f>SUM(I37:I43)</f>
        <v>91</v>
      </c>
      <c r="J44" s="42">
        <f>SUM(J37:J43)</f>
        <v>95</v>
      </c>
      <c r="K44" s="42">
        <f>SUM(K37:K43)</f>
        <v>0</v>
      </c>
      <c r="L44" s="42">
        <f>SUM(L37:L43)</f>
        <v>0</v>
      </c>
      <c r="M44" s="41"/>
      <c r="N44" s="43"/>
    </row>
    <row r="45" ht="12.75" customHeight="1">
      <c r="B45" s="25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7"/>
    </row>
    <row r="46" ht="12.75" customHeight="1">
      <c r="B46" s="28" t="s">
        <v>59</v>
      </c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30"/>
    </row>
    <row r="47" ht="12.75" customHeight="1">
      <c r="B47" s="31" t="s">
        <v>60</v>
      </c>
      <c r="C47" s="32" t="s">
        <v>61</v>
      </c>
      <c r="D47" s="33"/>
      <c r="E47" s="33"/>
      <c r="F47" s="34"/>
      <c r="G47" s="35">
        <v>1937.0000000000002</v>
      </c>
      <c r="H47" s="35">
        <v>19370</v>
      </c>
      <c r="I47" s="35">
        <v>13</v>
      </c>
      <c r="J47" s="35">
        <v>130</v>
      </c>
      <c r="K47" s="35"/>
      <c r="L47" s="35"/>
      <c r="M47" s="36">
        <v>1950</v>
      </c>
      <c r="N47" s="36">
        <v>19500</v>
      </c>
    </row>
    <row r="48" ht="12.75" customHeight="1">
      <c r="B48" s="31" t="s">
        <v>62</v>
      </c>
      <c r="C48" s="32" t="s">
        <v>63</v>
      </c>
      <c r="D48" s="33"/>
      <c r="E48" s="33"/>
      <c r="F48" s="34"/>
      <c r="G48" s="35">
        <v>1937.0000000000002</v>
      </c>
      <c r="H48" s="35">
        <v>19370</v>
      </c>
      <c r="I48" s="35">
        <v>13</v>
      </c>
      <c r="J48" s="35">
        <v>130</v>
      </c>
      <c r="K48" s="35"/>
      <c r="L48" s="35"/>
      <c r="M48" s="36">
        <v>1950</v>
      </c>
      <c r="N48" s="36">
        <v>19500</v>
      </c>
    </row>
    <row r="49" ht="12.75" customHeight="1">
      <c r="B49" s="31" t="s">
        <v>64</v>
      </c>
      <c r="C49" s="32" t="s">
        <v>65</v>
      </c>
      <c r="D49" s="33"/>
      <c r="E49" s="33"/>
      <c r="F49" s="34"/>
      <c r="G49" s="35">
        <v>1937.0000000000002</v>
      </c>
      <c r="H49" s="35">
        <v>1937</v>
      </c>
      <c r="I49" s="35">
        <v>13</v>
      </c>
      <c r="J49" s="35">
        <v>13</v>
      </c>
      <c r="K49" s="35">
        <v>3</v>
      </c>
      <c r="L49" s="35">
        <v>3.1800000000000002</v>
      </c>
      <c r="M49" s="36">
        <v>1947</v>
      </c>
      <c r="N49" s="36">
        <v>1947</v>
      </c>
    </row>
    <row r="50" ht="12.75" customHeight="1">
      <c r="B50" s="31" t="s">
        <v>66</v>
      </c>
      <c r="C50" s="32" t="s">
        <v>67</v>
      </c>
      <c r="D50" s="33"/>
      <c r="E50" s="33"/>
      <c r="F50" s="34"/>
      <c r="G50" s="35">
        <v>1937.0000000000002</v>
      </c>
      <c r="H50" s="35">
        <v>1937</v>
      </c>
      <c r="I50" s="35">
        <v>13</v>
      </c>
      <c r="J50" s="35">
        <v>13</v>
      </c>
      <c r="K50" s="35"/>
      <c r="L50" s="35"/>
      <c r="M50" s="36">
        <v>1950</v>
      </c>
      <c r="N50" s="36">
        <v>1950</v>
      </c>
    </row>
    <row r="51" ht="12.75" customHeight="1">
      <c r="B51" s="31" t="s">
        <v>68</v>
      </c>
      <c r="C51" s="32" t="s">
        <v>69</v>
      </c>
      <c r="D51" s="33"/>
      <c r="E51" s="33"/>
      <c r="F51" s="34"/>
      <c r="G51" s="35"/>
      <c r="H51" s="35"/>
      <c r="I51" s="35">
        <v>60</v>
      </c>
      <c r="J51" s="35">
        <v>0</v>
      </c>
      <c r="K51" s="35"/>
      <c r="L51" s="35"/>
      <c r="M51" s="36">
        <v>60</v>
      </c>
      <c r="N51" s="36">
        <v>0</v>
      </c>
    </row>
    <row r="52" ht="12.75" customHeight="1">
      <c r="B52" s="37" t="s">
        <v>20</v>
      </c>
      <c r="C52" s="38"/>
      <c r="D52" s="39"/>
      <c r="E52" s="39"/>
      <c r="F52" s="40"/>
      <c r="G52" s="40"/>
      <c r="H52" s="41"/>
      <c r="I52" s="42">
        <f>SUM(I47:I51)</f>
        <v>112</v>
      </c>
      <c r="J52" s="42">
        <f>SUM(J47:J51)</f>
        <v>286</v>
      </c>
      <c r="K52" s="42">
        <f>SUM(K47:K51)</f>
        <v>3</v>
      </c>
      <c r="L52" s="42">
        <f>SUM(L47:L51)</f>
        <v>3.1800000000000002</v>
      </c>
      <c r="M52" s="41"/>
      <c r="N52" s="43"/>
    </row>
    <row r="53" ht="12.75" customHeight="1">
      <c r="B53" s="25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7"/>
    </row>
    <row r="54" ht="12.75" customHeight="1">
      <c r="B54" s="28" t="s">
        <v>70</v>
      </c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30"/>
    </row>
    <row r="55" ht="12.75" customHeight="1">
      <c r="B55" s="31" t="s">
        <v>71</v>
      </c>
      <c r="C55" s="32" t="s">
        <v>72</v>
      </c>
      <c r="D55" s="33"/>
      <c r="E55" s="33"/>
      <c r="F55" s="34"/>
      <c r="G55" s="35">
        <v>1937.0000000000002</v>
      </c>
      <c r="H55" s="35">
        <v>1937</v>
      </c>
      <c r="I55" s="35">
        <v>13</v>
      </c>
      <c r="J55" s="35">
        <v>13</v>
      </c>
      <c r="K55" s="35"/>
      <c r="L55" s="35"/>
      <c r="M55" s="36">
        <v>1950</v>
      </c>
      <c r="N55" s="36">
        <v>1950</v>
      </c>
    </row>
    <row r="56" ht="12.75" customHeight="1">
      <c r="B56" s="31" t="s">
        <v>73</v>
      </c>
      <c r="C56" s="32" t="s">
        <v>74</v>
      </c>
      <c r="D56" s="33"/>
      <c r="E56" s="33"/>
      <c r="F56" s="34"/>
      <c r="G56" s="35">
        <v>1937.0000000000002</v>
      </c>
      <c r="H56" s="35">
        <v>1937</v>
      </c>
      <c r="I56" s="35">
        <v>13</v>
      </c>
      <c r="J56" s="35">
        <v>13</v>
      </c>
      <c r="K56" s="35"/>
      <c r="L56" s="35"/>
      <c r="M56" s="36">
        <v>1950</v>
      </c>
      <c r="N56" s="36">
        <v>1950</v>
      </c>
    </row>
    <row r="57" ht="12.75" customHeight="1">
      <c r="B57" s="31" t="s">
        <v>75</v>
      </c>
      <c r="C57" s="32" t="s">
        <v>76</v>
      </c>
      <c r="D57" s="33"/>
      <c r="E57" s="33"/>
      <c r="F57" s="34"/>
      <c r="G57" s="35">
        <v>1937.0000000000002</v>
      </c>
      <c r="H57" s="35">
        <v>1937</v>
      </c>
      <c r="I57" s="35">
        <v>13</v>
      </c>
      <c r="J57" s="35">
        <v>13</v>
      </c>
      <c r="K57" s="35"/>
      <c r="L57" s="35"/>
      <c r="M57" s="36">
        <v>1950</v>
      </c>
      <c r="N57" s="36">
        <v>1950</v>
      </c>
    </row>
    <row r="58" ht="12.75" customHeight="1">
      <c r="B58" s="31" t="s">
        <v>77</v>
      </c>
      <c r="C58" s="32" t="s">
        <v>78</v>
      </c>
      <c r="D58" s="33"/>
      <c r="E58" s="33"/>
      <c r="F58" s="34"/>
      <c r="G58" s="35">
        <v>1937.0000000000002</v>
      </c>
      <c r="H58" s="35">
        <v>1937</v>
      </c>
      <c r="I58" s="35">
        <v>13</v>
      </c>
      <c r="J58" s="35">
        <v>13</v>
      </c>
      <c r="K58" s="35"/>
      <c r="L58" s="35"/>
      <c r="M58" s="36">
        <v>1950</v>
      </c>
      <c r="N58" s="36">
        <v>1950</v>
      </c>
    </row>
    <row r="59" ht="12.75" customHeight="1">
      <c r="B59" s="37" t="s">
        <v>20</v>
      </c>
      <c r="C59" s="38"/>
      <c r="D59" s="39"/>
      <c r="E59" s="39"/>
      <c r="F59" s="40"/>
      <c r="G59" s="40"/>
      <c r="H59" s="41"/>
      <c r="I59" s="42">
        <f>SUM(I55:I58)</f>
        <v>52</v>
      </c>
      <c r="J59" s="42">
        <f>SUM(J55:J58)</f>
        <v>52</v>
      </c>
      <c r="K59" s="42">
        <f>SUM(K55:K58)</f>
        <v>0</v>
      </c>
      <c r="L59" s="42">
        <f>SUM(L55:L58)</f>
        <v>0</v>
      </c>
      <c r="M59" s="41"/>
      <c r="N59" s="43"/>
    </row>
    <row r="60" ht="12.75" customHeight="1">
      <c r="B60" s="25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7"/>
    </row>
    <row r="61" ht="12.75" customHeight="1">
      <c r="B61" s="28" t="s">
        <v>79</v>
      </c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30"/>
    </row>
    <row r="62" ht="12.75" customHeight="1">
      <c r="B62" s="31" t="s">
        <v>80</v>
      </c>
      <c r="C62" s="32" t="s">
        <v>81</v>
      </c>
      <c r="D62" s="33"/>
      <c r="E62" s="33"/>
      <c r="F62" s="34"/>
      <c r="G62" s="35">
        <v>1937.0000000000002</v>
      </c>
      <c r="H62" s="35">
        <v>1937</v>
      </c>
      <c r="I62" s="35">
        <v>88</v>
      </c>
      <c r="J62" s="35">
        <v>7513</v>
      </c>
      <c r="K62" s="35"/>
      <c r="L62" s="35"/>
      <c r="M62" s="36">
        <v>2025.0000000000002</v>
      </c>
      <c r="N62" s="36">
        <v>9449.9986499999995</v>
      </c>
    </row>
    <row r="63" ht="12.75" customHeight="1">
      <c r="B63" s="31" t="s">
        <v>82</v>
      </c>
      <c r="C63" s="32" t="s">
        <v>83</v>
      </c>
      <c r="D63" s="33"/>
      <c r="E63" s="33"/>
      <c r="F63" s="34"/>
      <c r="G63" s="35">
        <v>1937.0000000000002</v>
      </c>
      <c r="H63" s="35">
        <v>1937</v>
      </c>
      <c r="I63" s="35">
        <v>163</v>
      </c>
      <c r="J63" s="35">
        <v>10513</v>
      </c>
      <c r="K63" s="35"/>
      <c r="L63" s="35"/>
      <c r="M63" s="36">
        <v>2100</v>
      </c>
      <c r="N63" s="36">
        <v>12449.999100000001</v>
      </c>
    </row>
    <row r="64" ht="12.75" customHeight="1">
      <c r="B64" s="31"/>
      <c r="C64" s="32" t="s">
        <v>84</v>
      </c>
      <c r="D64" s="33"/>
      <c r="E64" s="33"/>
      <c r="F64" s="34"/>
      <c r="G64" s="35"/>
      <c r="H64" s="35"/>
      <c r="I64" s="35">
        <v>1000</v>
      </c>
      <c r="J64" s="35">
        <v>50000</v>
      </c>
      <c r="K64" s="35">
        <v>300</v>
      </c>
      <c r="L64" s="35">
        <v>15000</v>
      </c>
      <c r="M64" s="36">
        <v>700</v>
      </c>
      <c r="N64" s="36">
        <v>35000</v>
      </c>
    </row>
    <row r="65" ht="12.75" customHeight="1">
      <c r="B65" s="37" t="s">
        <v>20</v>
      </c>
      <c r="C65" s="38"/>
      <c r="D65" s="39"/>
      <c r="E65" s="39"/>
      <c r="F65" s="40"/>
      <c r="G65" s="40"/>
      <c r="H65" s="41"/>
      <c r="I65" s="42">
        <f>SUM(I62:I64)</f>
        <v>1251</v>
      </c>
      <c r="J65" s="42">
        <f>SUM(J62:J64)</f>
        <v>68026</v>
      </c>
      <c r="K65" s="42">
        <f>SUM(K62:K64)</f>
        <v>300</v>
      </c>
      <c r="L65" s="42">
        <f>SUM(L62:L64)</f>
        <v>15000</v>
      </c>
      <c r="M65" s="41"/>
      <c r="N65" s="43"/>
    </row>
    <row r="66" ht="12.75" customHeight="1">
      <c r="B66" s="25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7"/>
    </row>
    <row r="67" ht="12.75" customHeight="1">
      <c r="B67" s="28" t="s">
        <v>85</v>
      </c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30"/>
    </row>
    <row r="68" ht="12.75" customHeight="1">
      <c r="B68" s="31" t="s">
        <v>86</v>
      </c>
      <c r="C68" s="32" t="s">
        <v>87</v>
      </c>
      <c r="D68" s="33"/>
      <c r="E68" s="33"/>
      <c r="F68" s="34"/>
      <c r="G68" s="35">
        <v>1937.0000000000002</v>
      </c>
      <c r="H68" s="35">
        <v>1937</v>
      </c>
      <c r="I68" s="35">
        <v>13</v>
      </c>
      <c r="J68" s="35">
        <v>13</v>
      </c>
      <c r="K68" s="35"/>
      <c r="L68" s="35"/>
      <c r="M68" s="36">
        <v>1950</v>
      </c>
      <c r="N68" s="36">
        <v>1950</v>
      </c>
    </row>
    <row r="69" ht="12.75" customHeight="1">
      <c r="B69" s="31" t="s">
        <v>88</v>
      </c>
      <c r="C69" s="32" t="s">
        <v>89</v>
      </c>
      <c r="D69" s="33"/>
      <c r="E69" s="33"/>
      <c r="F69" s="34"/>
      <c r="G69" s="35">
        <v>1937.0000000000002</v>
      </c>
      <c r="H69" s="35">
        <v>1937</v>
      </c>
      <c r="I69" s="35">
        <v>13</v>
      </c>
      <c r="J69" s="35">
        <v>13</v>
      </c>
      <c r="K69" s="35"/>
      <c r="L69" s="35"/>
      <c r="M69" s="36">
        <v>1950</v>
      </c>
      <c r="N69" s="36">
        <v>1950</v>
      </c>
    </row>
    <row r="70" ht="12.75" customHeight="1">
      <c r="B70" s="31" t="s">
        <v>90</v>
      </c>
      <c r="C70" s="32" t="s">
        <v>91</v>
      </c>
      <c r="D70" s="33"/>
      <c r="E70" s="33"/>
      <c r="F70" s="34"/>
      <c r="G70" s="35">
        <v>1937.0000000000002</v>
      </c>
      <c r="H70" s="35">
        <v>1937</v>
      </c>
      <c r="I70" s="35">
        <v>13</v>
      </c>
      <c r="J70" s="35">
        <v>13</v>
      </c>
      <c r="K70" s="35"/>
      <c r="L70" s="35"/>
      <c r="M70" s="36">
        <v>1950</v>
      </c>
      <c r="N70" s="36">
        <v>1950</v>
      </c>
    </row>
    <row r="71" ht="12.75" customHeight="1">
      <c r="B71" s="37" t="s">
        <v>20</v>
      </c>
      <c r="C71" s="38"/>
      <c r="D71" s="39"/>
      <c r="E71" s="39"/>
      <c r="F71" s="40"/>
      <c r="G71" s="40"/>
      <c r="H71" s="41"/>
      <c r="I71" s="42">
        <f>SUM(I68:I70)</f>
        <v>39</v>
      </c>
      <c r="J71" s="42">
        <f>SUM(J68:J70)</f>
        <v>39</v>
      </c>
      <c r="K71" s="42">
        <f>SUM(K68:K70)</f>
        <v>0</v>
      </c>
      <c r="L71" s="42">
        <f>SUM(L68:L70)</f>
        <v>0</v>
      </c>
      <c r="M71" s="41"/>
      <c r="N71" s="43"/>
    </row>
    <row r="72" ht="12.75" customHeight="1">
      <c r="B72" s="25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7"/>
    </row>
    <row r="73" ht="12.75" customHeight="1">
      <c r="B73" s="28" t="s">
        <v>92</v>
      </c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30"/>
    </row>
    <row r="74" ht="12.75" customHeight="1">
      <c r="B74" s="31" t="s">
        <v>93</v>
      </c>
      <c r="C74" s="32" t="s">
        <v>94</v>
      </c>
      <c r="D74" s="33"/>
      <c r="E74" s="33"/>
      <c r="F74" s="34"/>
      <c r="G74" s="35">
        <v>1937.0000000000002</v>
      </c>
      <c r="H74" s="35">
        <v>1937</v>
      </c>
      <c r="I74" s="35">
        <v>13</v>
      </c>
      <c r="J74" s="35">
        <v>13</v>
      </c>
      <c r="K74" s="35"/>
      <c r="L74" s="35"/>
      <c r="M74" s="36">
        <v>1950</v>
      </c>
      <c r="N74" s="36">
        <v>1950</v>
      </c>
    </row>
    <row r="75" ht="12.75" customHeight="1">
      <c r="B75" s="31" t="s">
        <v>95</v>
      </c>
      <c r="C75" s="32" t="s">
        <v>96</v>
      </c>
      <c r="D75" s="33"/>
      <c r="E75" s="33"/>
      <c r="F75" s="34"/>
      <c r="G75" s="35">
        <v>1937.0000000000002</v>
      </c>
      <c r="H75" s="35">
        <v>21307</v>
      </c>
      <c r="I75" s="35">
        <v>13</v>
      </c>
      <c r="J75" s="35">
        <v>143</v>
      </c>
      <c r="K75" s="35"/>
      <c r="L75" s="35"/>
      <c r="M75" s="36">
        <v>1950</v>
      </c>
      <c r="N75" s="36">
        <v>21450</v>
      </c>
    </row>
    <row r="76" ht="12.75" customHeight="1">
      <c r="B76" s="31" t="s">
        <v>97</v>
      </c>
      <c r="C76" s="32" t="s">
        <v>98</v>
      </c>
      <c r="D76" s="33"/>
      <c r="E76" s="33"/>
      <c r="F76" s="34"/>
      <c r="G76" s="35">
        <v>1937.0000000000002</v>
      </c>
      <c r="H76" s="35">
        <v>1937</v>
      </c>
      <c r="I76" s="35">
        <v>13</v>
      </c>
      <c r="J76" s="35">
        <v>13</v>
      </c>
      <c r="K76" s="35"/>
      <c r="L76" s="35"/>
      <c r="M76" s="36">
        <v>1950</v>
      </c>
      <c r="N76" s="36">
        <v>1950</v>
      </c>
    </row>
    <row r="77" ht="12.75" customHeight="1">
      <c r="B77" s="31" t="s">
        <v>99</v>
      </c>
      <c r="C77" s="32" t="s">
        <v>100</v>
      </c>
      <c r="D77" s="33"/>
      <c r="E77" s="33"/>
      <c r="F77" s="34"/>
      <c r="G77" s="35">
        <v>1937.0000000000002</v>
      </c>
      <c r="H77" s="35">
        <v>1937</v>
      </c>
      <c r="I77" s="35">
        <v>13</v>
      </c>
      <c r="J77" s="35">
        <v>13</v>
      </c>
      <c r="K77" s="35"/>
      <c r="L77" s="35"/>
      <c r="M77" s="36">
        <v>1950</v>
      </c>
      <c r="N77" s="36">
        <v>1950</v>
      </c>
    </row>
    <row r="78" ht="12.75" customHeight="1">
      <c r="B78" s="31" t="s">
        <v>101</v>
      </c>
      <c r="C78" s="32" t="s">
        <v>102</v>
      </c>
      <c r="D78" s="33"/>
      <c r="E78" s="33"/>
      <c r="F78" s="34"/>
      <c r="G78" s="35">
        <v>1937.0000000000002</v>
      </c>
      <c r="H78" s="35">
        <v>1937</v>
      </c>
      <c r="I78" s="35">
        <v>13</v>
      </c>
      <c r="J78" s="35">
        <v>13</v>
      </c>
      <c r="K78" s="35"/>
      <c r="L78" s="35"/>
      <c r="M78" s="36">
        <v>1950</v>
      </c>
      <c r="N78" s="36">
        <v>1950</v>
      </c>
    </row>
    <row r="79" ht="12.75" customHeight="1">
      <c r="B79" s="31" t="s">
        <v>103</v>
      </c>
      <c r="C79" s="32" t="s">
        <v>104</v>
      </c>
      <c r="D79" s="33"/>
      <c r="E79" s="33"/>
      <c r="F79" s="34"/>
      <c r="G79" s="35">
        <v>1937.0000000000002</v>
      </c>
      <c r="H79" s="35">
        <v>1937</v>
      </c>
      <c r="I79" s="35">
        <v>13</v>
      </c>
      <c r="J79" s="35">
        <v>13</v>
      </c>
      <c r="K79" s="35"/>
      <c r="L79" s="35"/>
      <c r="M79" s="36">
        <v>1950</v>
      </c>
      <c r="N79" s="36">
        <v>1950</v>
      </c>
    </row>
    <row r="80" ht="12.75" customHeight="1">
      <c r="B80" s="37" t="s">
        <v>20</v>
      </c>
      <c r="C80" s="38"/>
      <c r="D80" s="39"/>
      <c r="E80" s="39"/>
      <c r="F80" s="40"/>
      <c r="G80" s="40"/>
      <c r="H80" s="41"/>
      <c r="I80" s="42">
        <f>SUM(I74:I79)</f>
        <v>78</v>
      </c>
      <c r="J80" s="42">
        <f>SUM(J74:J79)</f>
        <v>208</v>
      </c>
      <c r="K80" s="42">
        <f>SUM(K74:K79)</f>
        <v>0</v>
      </c>
      <c r="L80" s="42">
        <f>SUM(L74:L79)</f>
        <v>0</v>
      </c>
      <c r="M80" s="41"/>
      <c r="N80" s="43"/>
    </row>
    <row r="81" ht="12.75" customHeight="1">
      <c r="B81" s="25"/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7"/>
    </row>
    <row r="82" ht="12.75" customHeight="1">
      <c r="B82" s="28" t="s">
        <v>105</v>
      </c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30"/>
    </row>
    <row r="83" ht="12.75" customHeight="1">
      <c r="B83" s="31" t="s">
        <v>106</v>
      </c>
      <c r="C83" s="32" t="s">
        <v>107</v>
      </c>
      <c r="D83" s="33"/>
      <c r="E83" s="33"/>
      <c r="F83" s="34"/>
      <c r="G83" s="35">
        <v>1937.0000000000002</v>
      </c>
      <c r="H83" s="35">
        <v>1937</v>
      </c>
      <c r="I83" s="35">
        <v>13</v>
      </c>
      <c r="J83" s="35">
        <v>13</v>
      </c>
      <c r="K83" s="35"/>
      <c r="L83" s="35"/>
      <c r="M83" s="36">
        <v>1950</v>
      </c>
      <c r="N83" s="36">
        <v>1950</v>
      </c>
    </row>
    <row r="84" ht="12.75" customHeight="1">
      <c r="B84" s="31" t="s">
        <v>108</v>
      </c>
      <c r="C84" s="32" t="s">
        <v>109</v>
      </c>
      <c r="D84" s="33"/>
      <c r="E84" s="33"/>
      <c r="F84" s="34"/>
      <c r="G84" s="35">
        <v>1937.0000000000002</v>
      </c>
      <c r="H84" s="35">
        <v>1937</v>
      </c>
      <c r="I84" s="35">
        <v>13</v>
      </c>
      <c r="J84" s="35">
        <v>13</v>
      </c>
      <c r="K84" s="35"/>
      <c r="L84" s="35"/>
      <c r="M84" s="36">
        <v>1950</v>
      </c>
      <c r="N84" s="36">
        <v>1950</v>
      </c>
    </row>
    <row r="85" ht="12.75" customHeight="1">
      <c r="B85" s="31" t="s">
        <v>110</v>
      </c>
      <c r="C85" s="32" t="s">
        <v>111</v>
      </c>
      <c r="D85" s="33"/>
      <c r="E85" s="33"/>
      <c r="F85" s="34"/>
      <c r="G85" s="35">
        <v>1937.0000000000002</v>
      </c>
      <c r="H85" s="35">
        <v>1937</v>
      </c>
      <c r="I85" s="35">
        <v>13</v>
      </c>
      <c r="J85" s="35">
        <v>13</v>
      </c>
      <c r="K85" s="35"/>
      <c r="L85" s="35"/>
      <c r="M85" s="36">
        <v>1950</v>
      </c>
      <c r="N85" s="36">
        <v>1950</v>
      </c>
    </row>
    <row r="86" ht="12.75" customHeight="1">
      <c r="B86" s="31" t="s">
        <v>112</v>
      </c>
      <c r="C86" s="32" t="s">
        <v>113</v>
      </c>
      <c r="D86" s="33"/>
      <c r="E86" s="33"/>
      <c r="F86" s="34"/>
      <c r="G86" s="35">
        <v>1937.0000000000002</v>
      </c>
      <c r="H86" s="35">
        <v>1937</v>
      </c>
      <c r="I86" s="35">
        <v>13</v>
      </c>
      <c r="J86" s="35">
        <v>13</v>
      </c>
      <c r="K86" s="35"/>
      <c r="L86" s="35"/>
      <c r="M86" s="36">
        <v>1950</v>
      </c>
      <c r="N86" s="36">
        <v>1950</v>
      </c>
    </row>
    <row r="87" ht="12.75" customHeight="1">
      <c r="B87" s="31" t="s">
        <v>114</v>
      </c>
      <c r="C87" s="32" t="s">
        <v>115</v>
      </c>
      <c r="D87" s="33"/>
      <c r="E87" s="33"/>
      <c r="F87" s="34"/>
      <c r="G87" s="35">
        <v>1937.0000000000002</v>
      </c>
      <c r="H87" s="35">
        <v>1937</v>
      </c>
      <c r="I87" s="35">
        <v>13</v>
      </c>
      <c r="J87" s="35">
        <v>13</v>
      </c>
      <c r="K87" s="35"/>
      <c r="L87" s="35"/>
      <c r="M87" s="36">
        <v>1950</v>
      </c>
      <c r="N87" s="36">
        <v>1950</v>
      </c>
    </row>
    <row r="88" ht="12.75" customHeight="1">
      <c r="B88" s="31" t="s">
        <v>116</v>
      </c>
      <c r="C88" s="32" t="s">
        <v>117</v>
      </c>
      <c r="D88" s="33"/>
      <c r="E88" s="33"/>
      <c r="F88" s="34"/>
      <c r="G88" s="35">
        <v>1937.0000000000002</v>
      </c>
      <c r="H88" s="35">
        <v>1937</v>
      </c>
      <c r="I88" s="35">
        <v>13</v>
      </c>
      <c r="J88" s="35">
        <v>13</v>
      </c>
      <c r="K88" s="35"/>
      <c r="L88" s="35"/>
      <c r="M88" s="36">
        <v>1950</v>
      </c>
      <c r="N88" s="36">
        <v>1950</v>
      </c>
    </row>
    <row r="89" ht="12.75" customHeight="1">
      <c r="B89" s="31" t="s">
        <v>118</v>
      </c>
      <c r="C89" s="32" t="s">
        <v>119</v>
      </c>
      <c r="D89" s="33"/>
      <c r="E89" s="33"/>
      <c r="F89" s="34"/>
      <c r="G89" s="35">
        <v>1937.0000000000002</v>
      </c>
      <c r="H89" s="35">
        <v>1937</v>
      </c>
      <c r="I89" s="35">
        <v>13</v>
      </c>
      <c r="J89" s="35">
        <v>13</v>
      </c>
      <c r="K89" s="35"/>
      <c r="L89" s="35"/>
      <c r="M89" s="36">
        <v>1950</v>
      </c>
      <c r="N89" s="36">
        <v>1950</v>
      </c>
    </row>
    <row r="90" ht="12.75" customHeight="1">
      <c r="B90" s="37" t="s">
        <v>20</v>
      </c>
      <c r="C90" s="38"/>
      <c r="D90" s="39"/>
      <c r="E90" s="39"/>
      <c r="F90" s="40"/>
      <c r="G90" s="40"/>
      <c r="H90" s="41"/>
      <c r="I90" s="42">
        <f>SUM(I83:I89)</f>
        <v>91</v>
      </c>
      <c r="J90" s="42">
        <f>SUM(J83:J89)</f>
        <v>91</v>
      </c>
      <c r="K90" s="42">
        <f>SUM(K83:K89)</f>
        <v>0</v>
      </c>
      <c r="L90" s="42">
        <f>SUM(L83:L89)</f>
        <v>0</v>
      </c>
      <c r="M90" s="41"/>
      <c r="N90" s="43"/>
    </row>
    <row r="91" ht="12.75" customHeight="1">
      <c r="B91" s="25"/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7"/>
    </row>
    <row r="92" ht="12.75" customHeight="1">
      <c r="B92" s="28" t="s">
        <v>120</v>
      </c>
      <c r="C92" s="29"/>
      <c r="D92" s="29"/>
      <c r="E92" s="29"/>
      <c r="F92" s="29"/>
      <c r="G92" s="29"/>
      <c r="H92" s="29"/>
      <c r="I92" s="29"/>
      <c r="J92" s="29"/>
      <c r="K92" s="29"/>
      <c r="L92" s="29"/>
      <c r="M92" s="29"/>
      <c r="N92" s="30"/>
    </row>
    <row r="93" ht="12.75" customHeight="1">
      <c r="B93" s="31"/>
      <c r="C93" s="32" t="s">
        <v>121</v>
      </c>
      <c r="D93" s="33"/>
      <c r="E93" s="33"/>
      <c r="F93" s="34"/>
      <c r="G93" s="35"/>
      <c r="H93" s="35"/>
      <c r="I93" s="35">
        <v>85</v>
      </c>
      <c r="J93" s="35">
        <v>1940</v>
      </c>
      <c r="K93" s="35"/>
      <c r="L93" s="35"/>
      <c r="M93" s="36">
        <v>85</v>
      </c>
      <c r="N93" s="36">
        <v>1939.999965</v>
      </c>
    </row>
    <row r="94" ht="12.75" customHeight="1">
      <c r="B94" s="37" t="s">
        <v>20</v>
      </c>
      <c r="C94" s="38"/>
      <c r="D94" s="39"/>
      <c r="E94" s="39"/>
      <c r="F94" s="40"/>
      <c r="G94" s="40"/>
      <c r="H94" s="41"/>
      <c r="I94" s="42">
        <f>SUM(I93)</f>
        <v>85</v>
      </c>
      <c r="J94" s="42">
        <f>SUM(J93)</f>
        <v>1940</v>
      </c>
      <c r="K94" s="42">
        <f>SUM(K93)</f>
        <v>0</v>
      </c>
      <c r="L94" s="42">
        <f>SUM(L93)</f>
        <v>0</v>
      </c>
      <c r="M94" s="41"/>
      <c r="N94" s="43"/>
    </row>
    <row r="95" ht="12.75" customHeight="1">
      <c r="B95" s="25"/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7"/>
    </row>
    <row r="96" ht="12.75" customHeight="1">
      <c r="B96" s="28" t="s">
        <v>122</v>
      </c>
      <c r="C96" s="29"/>
      <c r="D96" s="29"/>
      <c r="E96" s="29"/>
      <c r="F96" s="29"/>
      <c r="G96" s="29"/>
      <c r="H96" s="29"/>
      <c r="I96" s="29"/>
      <c r="J96" s="29"/>
      <c r="K96" s="29"/>
      <c r="L96" s="29"/>
      <c r="M96" s="29"/>
      <c r="N96" s="30"/>
    </row>
    <row r="97" ht="12.75" customHeight="1">
      <c r="B97" s="31"/>
      <c r="C97" s="32" t="s">
        <v>123</v>
      </c>
      <c r="D97" s="33"/>
      <c r="E97" s="33"/>
      <c r="F97" s="34"/>
      <c r="G97" s="35"/>
      <c r="H97" s="35"/>
      <c r="I97" s="35">
        <v>1</v>
      </c>
      <c r="J97" s="35">
        <v>2</v>
      </c>
      <c r="K97" s="35">
        <v>0.69999999999999996</v>
      </c>
      <c r="L97" s="35">
        <v>1.3999999999999999</v>
      </c>
      <c r="M97" s="36">
        <v>0.29999999999999999</v>
      </c>
      <c r="N97" s="36">
        <v>0.59999999999999998</v>
      </c>
    </row>
    <row r="98" ht="12.75" customHeight="1">
      <c r="B98" s="37" t="s">
        <v>20</v>
      </c>
      <c r="C98" s="38"/>
      <c r="D98" s="39"/>
      <c r="E98" s="39"/>
      <c r="F98" s="40"/>
      <c r="G98" s="40"/>
      <c r="H98" s="41"/>
      <c r="I98" s="42">
        <f>SUM(I97)</f>
        <v>1</v>
      </c>
      <c r="J98" s="42">
        <f>SUM(J97)</f>
        <v>2</v>
      </c>
      <c r="K98" s="42">
        <f>SUM(K97)</f>
        <v>0.69999999999999996</v>
      </c>
      <c r="L98" s="42">
        <f>SUM(L97)</f>
        <v>1.3999999999999999</v>
      </c>
      <c r="M98" s="41"/>
      <c r="N98" s="43"/>
    </row>
    <row r="99" ht="12.75" customHeight="1">
      <c r="B99" s="25"/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7"/>
    </row>
    <row r="100" ht="12.75" customHeight="1">
      <c r="B100" s="28" t="s">
        <v>124</v>
      </c>
      <c r="C100" s="29"/>
      <c r="D100" s="29"/>
      <c r="E100" s="29"/>
      <c r="F100" s="29"/>
      <c r="G100" s="29"/>
      <c r="H100" s="29"/>
      <c r="I100" s="29"/>
      <c r="J100" s="29"/>
      <c r="K100" s="29"/>
      <c r="L100" s="29"/>
      <c r="M100" s="29"/>
      <c r="N100" s="30"/>
    </row>
    <row r="101" ht="12.75" customHeight="1">
      <c r="B101" s="31"/>
      <c r="C101" s="32" t="s">
        <v>125</v>
      </c>
      <c r="D101" s="33"/>
      <c r="E101" s="33"/>
      <c r="F101" s="34"/>
      <c r="G101" s="35"/>
      <c r="H101" s="35"/>
      <c r="I101" s="35">
        <v>1</v>
      </c>
      <c r="J101" s="35">
        <v>2</v>
      </c>
      <c r="K101" s="35">
        <v>0.5</v>
      </c>
      <c r="L101" s="35">
        <v>1</v>
      </c>
      <c r="M101" s="36">
        <v>0.5</v>
      </c>
      <c r="N101" s="36">
        <v>1</v>
      </c>
    </row>
    <row r="102" ht="12.75" customHeight="1">
      <c r="B102" s="37" t="s">
        <v>20</v>
      </c>
      <c r="C102" s="38"/>
      <c r="D102" s="39"/>
      <c r="E102" s="39"/>
      <c r="F102" s="40"/>
      <c r="G102" s="40"/>
      <c r="H102" s="41"/>
      <c r="I102" s="42">
        <f>SUM(I101)</f>
        <v>1</v>
      </c>
      <c r="J102" s="42">
        <f>SUM(J101)</f>
        <v>2</v>
      </c>
      <c r="K102" s="42">
        <f>SUM(K101)</f>
        <v>0.5</v>
      </c>
      <c r="L102" s="42">
        <f>SUM(L101)</f>
        <v>1</v>
      </c>
      <c r="M102" s="41"/>
      <c r="N102" s="43"/>
    </row>
    <row r="103" ht="12.75" customHeight="1">
      <c r="B103" s="25"/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27"/>
    </row>
    <row r="104" ht="12.75" customHeight="1">
      <c r="B104" s="28" t="s">
        <v>126</v>
      </c>
      <c r="C104" s="29"/>
      <c r="D104" s="29"/>
      <c r="E104" s="29"/>
      <c r="F104" s="29"/>
      <c r="G104" s="29"/>
      <c r="H104" s="29"/>
      <c r="I104" s="29"/>
      <c r="J104" s="29"/>
      <c r="K104" s="29"/>
      <c r="L104" s="29"/>
      <c r="M104" s="29"/>
      <c r="N104" s="30"/>
    </row>
    <row r="105" ht="12.75" customHeight="1">
      <c r="B105" s="31"/>
      <c r="C105" s="32" t="s">
        <v>127</v>
      </c>
      <c r="D105" s="33"/>
      <c r="E105" s="33"/>
      <c r="F105" s="34"/>
      <c r="G105" s="35"/>
      <c r="H105" s="35"/>
      <c r="I105" s="35">
        <v>2</v>
      </c>
      <c r="J105" s="35">
        <v>5</v>
      </c>
      <c r="K105" s="35"/>
      <c r="L105" s="35"/>
      <c r="M105" s="36"/>
      <c r="N105" s="36"/>
    </row>
    <row r="106" ht="12.75" customHeight="1">
      <c r="B106" s="31"/>
      <c r="C106" s="32" t="s">
        <v>128</v>
      </c>
      <c r="D106" s="33"/>
      <c r="E106" s="33"/>
      <c r="F106" s="34"/>
      <c r="G106" s="35"/>
      <c r="H106" s="35"/>
      <c r="I106" s="35">
        <v>1</v>
      </c>
      <c r="J106" s="35">
        <v>2</v>
      </c>
      <c r="K106" s="35"/>
      <c r="L106" s="35"/>
      <c r="M106" s="36">
        <v>1</v>
      </c>
      <c r="N106" s="36">
        <v>2</v>
      </c>
    </row>
    <row r="107" ht="12.75" customHeight="1">
      <c r="B107" s="31"/>
      <c r="C107" s="32" t="s">
        <v>129</v>
      </c>
      <c r="D107" s="33"/>
      <c r="E107" s="33"/>
      <c r="F107" s="34"/>
      <c r="G107" s="35"/>
      <c r="H107" s="35"/>
      <c r="I107" s="35">
        <v>1</v>
      </c>
      <c r="J107" s="35">
        <v>2</v>
      </c>
      <c r="K107" s="35"/>
      <c r="L107" s="35"/>
      <c r="M107" s="36">
        <v>1</v>
      </c>
      <c r="N107" s="36">
        <v>2</v>
      </c>
    </row>
    <row r="108" ht="12.75" customHeight="1">
      <c r="B108" s="37" t="s">
        <v>20</v>
      </c>
      <c r="C108" s="38"/>
      <c r="D108" s="39"/>
      <c r="E108" s="39"/>
      <c r="F108" s="40"/>
      <c r="G108" s="40"/>
      <c r="H108" s="41"/>
      <c r="I108" s="42">
        <f>SUM(I105:I107)</f>
        <v>4</v>
      </c>
      <c r="J108" s="42">
        <f>SUM(J105:J107)</f>
        <v>9</v>
      </c>
      <c r="K108" s="42">
        <f>SUM(K105:K107)</f>
        <v>0</v>
      </c>
      <c r="L108" s="42">
        <f>SUM(L105:L107)</f>
        <v>0</v>
      </c>
      <c r="M108" s="41"/>
      <c r="N108" s="43"/>
    </row>
    <row r="109" ht="12.75" customHeight="1">
      <c r="B109" s="25"/>
      <c r="C109" s="26"/>
      <c r="D109" s="26"/>
      <c r="E109" s="26"/>
      <c r="F109" s="26"/>
      <c r="G109" s="26"/>
      <c r="H109" s="26"/>
      <c r="I109" s="26"/>
      <c r="J109" s="26"/>
      <c r="K109" s="26"/>
      <c r="L109" s="26"/>
      <c r="M109" s="26"/>
      <c r="N109" s="27"/>
    </row>
    <row r="110" ht="12.75" customHeight="1">
      <c r="B110" s="28" t="s">
        <v>130</v>
      </c>
      <c r="C110" s="29"/>
      <c r="D110" s="29"/>
      <c r="E110" s="29"/>
      <c r="F110" s="29"/>
      <c r="G110" s="29"/>
      <c r="H110" s="29"/>
      <c r="I110" s="29"/>
      <c r="J110" s="29"/>
      <c r="K110" s="29"/>
      <c r="L110" s="29"/>
      <c r="M110" s="29"/>
      <c r="N110" s="30"/>
    </row>
    <row r="111" ht="12.75" customHeight="1">
      <c r="B111" s="31"/>
      <c r="C111" s="32" t="s">
        <v>131</v>
      </c>
      <c r="D111" s="33"/>
      <c r="E111" s="33"/>
      <c r="F111" s="34"/>
      <c r="G111" s="35"/>
      <c r="H111" s="35"/>
      <c r="I111" s="35">
        <v>1</v>
      </c>
      <c r="J111" s="35">
        <v>54</v>
      </c>
      <c r="K111" s="35"/>
      <c r="L111" s="35"/>
      <c r="M111" s="36">
        <v>1</v>
      </c>
      <c r="N111" s="36">
        <v>54</v>
      </c>
    </row>
    <row r="112" ht="12.75" customHeight="1">
      <c r="B112" s="37" t="s">
        <v>20</v>
      </c>
      <c r="C112" s="38"/>
      <c r="D112" s="39"/>
      <c r="E112" s="39"/>
      <c r="F112" s="40"/>
      <c r="G112" s="40"/>
      <c r="H112" s="41"/>
      <c r="I112" s="42">
        <f>SUM(I111)</f>
        <v>1</v>
      </c>
      <c r="J112" s="42">
        <f>SUM(J111)</f>
        <v>54</v>
      </c>
      <c r="K112" s="42">
        <f>SUM(K111)</f>
        <v>0</v>
      </c>
      <c r="L112" s="42">
        <f>SUM(L111)</f>
        <v>0</v>
      </c>
      <c r="M112" s="41"/>
      <c r="N112" s="43"/>
    </row>
    <row r="113" ht="12.75" customHeight="1">
      <c r="B113" s="44"/>
      <c r="C113" s="45"/>
      <c r="D113" s="46"/>
      <c r="E113" s="46"/>
      <c r="F113" s="47"/>
      <c r="G113" s="47"/>
      <c r="H113" s="47"/>
      <c r="I113" s="47"/>
      <c r="J113" s="47"/>
      <c r="K113" s="48"/>
      <c r="L113" s="48"/>
      <c r="M113" s="48"/>
      <c r="N113" s="48"/>
    </row>
    <row r="114" ht="12.75" customHeight="1">
      <c r="B114" s="49"/>
      <c r="C114" s="50" t="s">
        <v>132</v>
      </c>
      <c r="D114" s="51"/>
      <c r="E114" s="51"/>
      <c r="F114" s="52"/>
      <c r="G114" s="52"/>
      <c r="H114" s="53"/>
      <c r="I114" s="53"/>
      <c r="J114" s="53"/>
      <c r="K114" s="54"/>
      <c r="L114" s="54"/>
      <c r="M114" s="54"/>
      <c r="N114" s="55"/>
    </row>
    <row r="115" ht="12.75" customHeight="1">
      <c r="B115" s="56"/>
      <c r="C115" s="57"/>
      <c r="D115" s="56"/>
      <c r="E115" s="56"/>
      <c r="F115" s="58"/>
      <c r="G115" s="58"/>
      <c r="H115" s="58"/>
      <c r="I115" s="58"/>
      <c r="J115" s="58"/>
      <c r="K115" s="59"/>
      <c r="L115" s="59"/>
      <c r="M115" s="59"/>
      <c r="N115" s="59"/>
    </row>
    <row r="116" ht="12.75" customHeight="1">
      <c r="A116" s="60"/>
      <c r="B116" s="61"/>
      <c r="C116" s="61"/>
      <c r="D116" s="61"/>
      <c r="E116" s="61"/>
      <c r="F116" s="61"/>
      <c r="G116" s="61"/>
      <c r="H116" s="61"/>
      <c r="I116" s="61"/>
      <c r="J116" s="61"/>
      <c r="K116" s="61"/>
      <c r="L116" s="61"/>
      <c r="M116" s="61"/>
      <c r="N116" s="61"/>
    </row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</sheetData>
  <mergeCells count="63">
    <mergeCell ref="C9:F9"/>
    <mergeCell ref="K7:L7"/>
    <mergeCell ref="M7:N7"/>
    <mergeCell ref="B1:N1"/>
    <mergeCell ref="B7:B8"/>
    <mergeCell ref="C7:F8"/>
    <mergeCell ref="G7:H7"/>
    <mergeCell ref="I7:J7"/>
    <mergeCell ref="C12:F12"/>
    <mergeCell ref="C13:F13"/>
    <mergeCell ref="C14:F14"/>
    <mergeCell ref="C18:F18"/>
    <mergeCell ref="C19:F19"/>
    <mergeCell ref="C20:F20"/>
    <mergeCell ref="C21:F21"/>
    <mergeCell ref="C25:F25"/>
    <mergeCell ref="C26:F26"/>
    <mergeCell ref="C27:F27"/>
    <mergeCell ref="C31:F31"/>
    <mergeCell ref="C32:F32"/>
    <mergeCell ref="C33:F33"/>
    <mergeCell ref="C37:F37"/>
    <mergeCell ref="C38:F38"/>
    <mergeCell ref="C39:F39"/>
    <mergeCell ref="C40:F40"/>
    <mergeCell ref="C41:F41"/>
    <mergeCell ref="C42:F42"/>
    <mergeCell ref="C43:F43"/>
    <mergeCell ref="C47:F47"/>
    <mergeCell ref="C48:F48"/>
    <mergeCell ref="C49:F49"/>
    <mergeCell ref="C50:F50"/>
    <mergeCell ref="C51:F51"/>
    <mergeCell ref="C55:F55"/>
    <mergeCell ref="C56:F56"/>
    <mergeCell ref="C57:F57"/>
    <mergeCell ref="C58:F58"/>
    <mergeCell ref="C62:F62"/>
    <mergeCell ref="C63:F63"/>
    <mergeCell ref="C64:F64"/>
    <mergeCell ref="C68:F68"/>
    <mergeCell ref="C69:F69"/>
    <mergeCell ref="C70:F70"/>
    <mergeCell ref="C74:F74"/>
    <mergeCell ref="C75:F75"/>
    <mergeCell ref="C76:F76"/>
    <mergeCell ref="C77:F77"/>
    <mergeCell ref="C78:F78"/>
    <mergeCell ref="C79:F79"/>
    <mergeCell ref="C83:F83"/>
    <mergeCell ref="C84:F84"/>
    <mergeCell ref="C85:F85"/>
    <mergeCell ref="C86:F86"/>
    <mergeCell ref="C87:F87"/>
    <mergeCell ref="C88:F88"/>
    <mergeCell ref="C89:F89"/>
    <mergeCell ref="C93:F93"/>
    <mergeCell ref="C97:F97"/>
    <mergeCell ref="C101:F101"/>
    <mergeCell ref="C105:F105"/>
    <mergeCell ref="C106:F106"/>
    <mergeCell ref="C107:F107"/>
    <mergeCell ref="C111:F111"/>
  </mergeCells>
  <printOptions horizontalCentered="1"/>
  <pageMargins left="0.1965278" right="0.1965278" top="0.1965278" bottom="0.39375" header="0.5118055" footer="0.1965278"/>
  <pageSetup paperSize="9" orientation="landscape"/>
  <headerFooter alignWithMargins="0">
    <oddFooter>&amp;CСторінка &amp;P из &amp;N</oddFooter>
  </headerFooter>
</worksheet>
</file>

<file path=docProps/app.xml><?xml version="1.0" encoding="utf-8"?>
<Properties xmlns="http://schemas.openxmlformats.org/officeDocument/2006/extended-properties">
  <Application>Microsoft Excel</Application>
  <Company>EnTechEco</Company>
  <AppVersion>14.0300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dc:creator>anna</dc:creator>
  <cp:lastModifiedBy>DESKTOP-8VT21PP\admin</cp:lastModifiedBy>
  <cp:lastPrinted>2012-02-06T07:00:57Z</cp:lastPrinted>
  <dcterms:created xsi:type="dcterms:W3CDTF">2001-10-10T06:27:02Z</dcterms:created>
  <dcterms:modified xsi:type="dcterms:W3CDTF">2016-09-06T15:04:59Z</dcterms:modified>
</cp:coreProperties>
</file>