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65" yWindow="15" windowWidth="18585" windowHeight="11505"/>
  </bookViews>
  <sheets>
    <sheet name="Накладна" sheetId="1" r:id="rId1"/>
  </sheets>
  <definedNames>
    <definedName name="range1">Накладна!$A$11:$P$12</definedName>
    <definedName name="range2">#REF!</definedName>
  </definedNames>
  <calcPr calcId="125725"/>
</workbook>
</file>

<file path=xl/calcChain.xml><?xml version="1.0" encoding="utf-8"?>
<calcChain xmlns="http://schemas.openxmlformats.org/spreadsheetml/2006/main">
  <c r="J11" i="1"/>
  <c r="I13" l="1"/>
  <c r="I19" l="1"/>
  <c r="D19"/>
  <c r="E5" l="1"/>
  <c r="B8" l="1"/>
  <c r="O11" l="1"/>
  <c r="M11"/>
  <c r="L11"/>
  <c r="H11" l="1"/>
  <c r="C11"/>
  <c r="K11" l="1"/>
  <c r="I11"/>
  <c r="B11"/>
  <c r="P11" l="1"/>
  <c r="N11" s="1"/>
  <c r="P13"/>
  <c r="P14" s="1"/>
  <c r="L2"/>
  <c r="I2"/>
</calcChain>
</file>

<file path=xl/sharedStrings.xml><?xml version="1.0" encoding="utf-8"?>
<sst xmlns="http://schemas.openxmlformats.org/spreadsheetml/2006/main" count="21" uniqueCount="19">
  <si>
    <t>sum</t>
  </si>
  <si>
    <t>Через кого</t>
  </si>
  <si>
    <t>№</t>
  </si>
  <si>
    <t>Назва і сорт товара</t>
  </si>
  <si>
    <t xml:space="preserve">від </t>
  </si>
  <si>
    <t>К-сть</t>
  </si>
  <si>
    <t>За довіреністю серія _________№____________від "         "___________20__ р.</t>
  </si>
  <si>
    <t>Знижка</t>
  </si>
  <si>
    <t>Од. виміру</t>
  </si>
  <si>
    <t>ПДВ</t>
  </si>
  <si>
    <t>Всього без ПДВ</t>
  </si>
  <si>
    <t>Разом, в т.ч ПДВ:</t>
  </si>
  <si>
    <t>Ціна без ПДВ</t>
  </si>
  <si>
    <t xml:space="preserve">ПРИБУТКОВА НАКЛАДНА № </t>
  </si>
  <si>
    <t>Постачальник:</t>
  </si>
  <si>
    <t>Відпустив(ла)</t>
  </si>
  <si>
    <t>Прийняв(ла)</t>
  </si>
  <si>
    <t>Сума без ПДВ</t>
  </si>
  <si>
    <t>Склад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</si>
</sst>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name val="Times New Roman Cyr"/>
      <charset val="204"/>
    </font>
    <font>
      <sz val="12"/>
      <color indexed="18"/>
      <name val="Times New Roman Cyr"/>
      <family val="1"/>
      <charset val="204"/>
    </font>
    <font>
      <sz val="12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 style="thin">
        <color indexed="55"/>
      </right>
      <top style="thin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1" fillId="0" borderId="4" xfId="0" applyFont="1" applyBorder="1" applyAlignment="1">
      <alignment horizontal="left"/>
    </xf>
    <xf numFmtId="0" fontId="3" fillId="0" borderId="4" xfId="0" applyFont="1" applyBorder="1" applyAlignment="1"/>
    <xf numFmtId="0" fontId="3" fillId="0" borderId="4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1" fillId="0" borderId="0" xfId="0" applyFont="1" applyBorder="1"/>
    <xf numFmtId="0" fontId="3" fillId="0" borderId="4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2" fontId="1" fillId="0" borderId="3" xfId="0" applyNumberFormat="1" applyFont="1" applyFill="1" applyBorder="1" applyAlignment="1">
      <alignment horizontal="right"/>
    </xf>
    <xf numFmtId="2" fontId="8" fillId="0" borderId="3" xfId="0" applyNumberFormat="1" applyFont="1" applyFill="1" applyBorder="1" applyAlignment="1">
      <alignment horizontal="right"/>
    </xf>
    <xf numFmtId="0" fontId="7" fillId="0" borderId="5" xfId="0" applyNumberFormat="1" applyFont="1" applyBorder="1" applyAlignment="1">
      <alignment horizontal="center"/>
    </xf>
    <xf numFmtId="0" fontId="0" fillId="0" borderId="0" xfId="0" applyBorder="1"/>
    <xf numFmtId="0" fontId="1" fillId="0" borderId="3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righ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14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" fillId="0" borderId="3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2:Q19"/>
  <sheetViews>
    <sheetView showGridLines="0" tabSelected="1" zoomScaleNormal="100" workbookViewId="0">
      <selection activeCell="A2" sqref="A2"/>
    </sheetView>
  </sheetViews>
  <sheetFormatPr defaultRowHeight="12.75"/>
  <cols>
    <col min="1" max="1" width="1" style="1" customWidth="1"/>
    <col min="2" max="2" width="3.28515625" style="1" customWidth="1"/>
    <col min="3" max="3" width="9.42578125" style="1" customWidth="1"/>
    <col min="4" max="4" width="9" style="1" customWidth="1"/>
    <col min="5" max="5" width="9.7109375" style="1" customWidth="1"/>
    <col min="6" max="6" width="3.140625" style="1" customWidth="1"/>
    <col min="7" max="7" width="3.7109375" style="1" customWidth="1"/>
    <col min="8" max="8" width="9.28515625" style="1" customWidth="1"/>
    <col min="9" max="9" width="9.42578125" style="1" customWidth="1"/>
    <col min="10" max="10" width="24.140625" style="1" customWidth="1"/>
    <col min="11" max="11" width="11" style="1" customWidth="1"/>
    <col min="12" max="12" width="12.5703125" style="1" hidden="1" customWidth="1"/>
    <col min="13" max="13" width="13.42578125" style="1" hidden="1" customWidth="1"/>
    <col min="14" max="14" width="11.140625" style="1" hidden="1" customWidth="1"/>
    <col min="15" max="15" width="13.28515625" style="1" hidden="1" customWidth="1"/>
    <col min="16" max="16" width="11.28515625" style="1" customWidth="1"/>
    <col min="17" max="16384" width="9.140625" style="1"/>
  </cols>
  <sheetData>
    <row r="2" spans="2:17" ht="16.5" customHeight="1">
      <c r="B2" s="44" t="s">
        <v>13</v>
      </c>
      <c r="C2" s="44"/>
      <c r="D2" s="44"/>
      <c r="E2" s="44"/>
      <c r="F2" s="44"/>
      <c r="G2" s="44"/>
      <c r="H2" s="44"/>
      <c r="I2" s="28" t="e">
        <f>WayBillList_NUM</f>
        <v>#NAME?</v>
      </c>
      <c r="J2" s="31"/>
      <c r="K2" s="22" t="s">
        <v>4</v>
      </c>
      <c r="L2" s="43" t="e">
        <f>WayBillList_ONDATE</f>
        <v>#NAME?</v>
      </c>
      <c r="M2" s="43"/>
      <c r="N2" s="43"/>
      <c r="O2" s="43"/>
      <c r="P2" s="43"/>
    </row>
    <row r="3" spans="2:17" ht="12.75" customHeight="1">
      <c r="B3" s="45"/>
      <c r="C3" s="45"/>
      <c r="D3" s="45"/>
      <c r="E3" s="45"/>
      <c r="H3" s="11"/>
      <c r="I3" s="11"/>
      <c r="J3" s="11"/>
      <c r="K3" s="11"/>
      <c r="L3" s="11"/>
      <c r="M3" s="11"/>
      <c r="N3" s="11"/>
      <c r="O3" s="11"/>
      <c r="P3" s="11"/>
    </row>
    <row r="4" spans="2:17" ht="12.75" customHeight="1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/>
    </row>
    <row r="5" spans="2:17" ht="13.5" customHeight="1">
      <c r="B5" s="47" t="s">
        <v>14</v>
      </c>
      <c r="C5" s="47"/>
      <c r="D5" s="47"/>
      <c r="E5" s="47" t="e">
        <f>IF(WayBillList_WType &gt; 0,WayBillList_Name," ")</f>
        <v>#NAME?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</row>
    <row r="6" spans="2:17" ht="21" customHeight="1">
      <c r="B6" s="12" t="s">
        <v>1</v>
      </c>
      <c r="C6" s="13"/>
      <c r="D6" s="13"/>
      <c r="E6" s="20"/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</row>
    <row r="7" spans="2:17" ht="16.5" customHeight="1">
      <c r="B7" s="10" t="s">
        <v>6</v>
      </c>
      <c r="C7" s="11"/>
      <c r="D7" s="11"/>
      <c r="E7" s="11"/>
      <c r="F7" s="11"/>
      <c r="G7" s="11"/>
      <c r="H7" s="11"/>
      <c r="I7" s="9"/>
      <c r="J7" s="9"/>
      <c r="K7" s="9"/>
      <c r="L7" s="9"/>
      <c r="M7" s="9"/>
      <c r="N7" s="9"/>
      <c r="O7" s="9"/>
      <c r="P7" s="9"/>
    </row>
    <row r="8" spans="2:17" ht="18.75" customHeight="1">
      <c r="B8" s="46" t="e">
        <f>"Підстава: "&amp;WayBillList_Reason</f>
        <v>#NAME?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</row>
    <row r="9" spans="2:17" ht="6" customHeight="1">
      <c r="C9" s="40"/>
      <c r="D9" s="40"/>
      <c r="I9" s="2"/>
      <c r="J9" s="2"/>
      <c r="K9" s="2"/>
      <c r="L9" s="2"/>
      <c r="M9" s="2"/>
      <c r="N9" s="2"/>
      <c r="O9" s="2"/>
    </row>
    <row r="10" spans="2:17" ht="31.5" customHeight="1">
      <c r="B10" s="6" t="s">
        <v>2</v>
      </c>
      <c r="C10" s="37" t="s">
        <v>3</v>
      </c>
      <c r="D10" s="38"/>
      <c r="E10" s="38"/>
      <c r="F10" s="38"/>
      <c r="G10" s="39"/>
      <c r="H10" s="7" t="s">
        <v>8</v>
      </c>
      <c r="I10" s="7" t="s">
        <v>5</v>
      </c>
      <c r="J10" s="6" t="s">
        <v>18</v>
      </c>
      <c r="K10" s="6" t="s">
        <v>12</v>
      </c>
      <c r="L10" s="6" t="s">
        <v>7</v>
      </c>
      <c r="M10" s="6"/>
      <c r="N10" s="6" t="s">
        <v>9</v>
      </c>
      <c r="O10" s="6"/>
      <c r="P10" s="7" t="s">
        <v>17</v>
      </c>
    </row>
    <row r="11" spans="2:17" ht="12.75" customHeight="1">
      <c r="B11" s="8" t="e">
        <f>range1_NUM</f>
        <v>#NAME?</v>
      </c>
      <c r="C11" s="34" t="e">
        <f>range1_MATNAME</f>
        <v>#NAME?</v>
      </c>
      <c r="D11" s="35"/>
      <c r="E11" s="35"/>
      <c r="F11" s="35"/>
      <c r="G11" s="36"/>
      <c r="H11" s="8" t="e">
        <f>range1_MSRNAME</f>
        <v>#NAME?</v>
      </c>
      <c r="I11" s="30" t="e">
        <f>range1_AMOUNT</f>
        <v>#NAME?</v>
      </c>
      <c r="J11" s="48" t="e">
        <f>range1_WhName</f>
        <v>#NAME?</v>
      </c>
      <c r="K11" s="30" t="e">
        <f>range1_PRICE</f>
        <v>#NAME?</v>
      </c>
      <c r="L11" s="21" t="e">
        <f>range1_DISCOUNTPRICE</f>
        <v>#NAME?</v>
      </c>
      <c r="M11" s="21" t="e">
        <f>range1_NDS</f>
        <v>#NAME?</v>
      </c>
      <c r="N11" s="18" t="e">
        <f>ROUND(P11*M11/100,2)</f>
        <v>#NAME?</v>
      </c>
      <c r="O11" s="18" t="e">
        <f>range1_SVCTOPRICE</f>
        <v>#NAME?</v>
      </c>
      <c r="P11" s="18" t="e">
        <f>IF(O11&lt;&gt;1,ROUND(I11*K11,2),0)</f>
        <v>#NAME?</v>
      </c>
    </row>
    <row r="12" spans="2:17" ht="12.75" customHeight="1">
      <c r="B12" s="15"/>
      <c r="C12" s="16"/>
      <c r="D12" s="16"/>
      <c r="E12" s="16"/>
      <c r="F12" s="17"/>
      <c r="G12" s="17"/>
      <c r="H12" s="17"/>
      <c r="I12" s="42" t="s">
        <v>10</v>
      </c>
      <c r="J12" s="42"/>
      <c r="K12" s="42"/>
      <c r="L12" s="24" t="s">
        <v>0</v>
      </c>
      <c r="M12" s="24"/>
      <c r="N12" s="24" t="s">
        <v>0</v>
      </c>
      <c r="O12" s="24"/>
      <c r="P12" s="24" t="s">
        <v>0</v>
      </c>
    </row>
    <row r="13" spans="2:17" ht="12.75" customHeight="1">
      <c r="B13" s="19"/>
      <c r="D13" s="19"/>
      <c r="E13" s="19"/>
      <c r="F13" s="3"/>
      <c r="G13" s="3"/>
      <c r="H13" s="3"/>
      <c r="I13" s="42" t="e">
        <f>"Всього ПДВ "&amp;WayBillList_Nds&amp;"%"</f>
        <v>#NAME?</v>
      </c>
      <c r="J13" s="42"/>
      <c r="K13" s="42"/>
      <c r="L13" s="25"/>
      <c r="M13" s="25"/>
      <c r="N13" s="25"/>
      <c r="O13" s="25"/>
      <c r="P13" s="26" t="str">
        <f>N12</f>
        <v>sum</v>
      </c>
    </row>
    <row r="14" spans="2:17" ht="12.75" customHeight="1">
      <c r="H14" s="19"/>
      <c r="I14" s="42" t="s">
        <v>11</v>
      </c>
      <c r="J14" s="42"/>
      <c r="K14" s="42"/>
      <c r="L14" s="25"/>
      <c r="M14" s="25"/>
      <c r="N14" s="25"/>
      <c r="O14" s="25"/>
      <c r="P14" s="27" t="e">
        <f>P12+P13</f>
        <v>#VALUE!</v>
      </c>
    </row>
    <row r="15" spans="2:17" ht="12.75" customHeight="1">
      <c r="B15" s="41"/>
      <c r="C15" s="41"/>
      <c r="D15" s="41"/>
      <c r="E15" s="41"/>
      <c r="F15" s="41"/>
      <c r="G15" s="23"/>
      <c r="H15" s="3"/>
      <c r="I15" s="3"/>
      <c r="J15" s="3"/>
      <c r="K15" s="3"/>
      <c r="L15" s="3"/>
      <c r="M15" s="3"/>
      <c r="N15" s="3"/>
      <c r="O15" s="3"/>
      <c r="P15" s="3"/>
    </row>
    <row r="16" spans="2:17" ht="12.75" customHeight="1">
      <c r="B16" s="23"/>
      <c r="C16" s="23"/>
      <c r="D16" s="23"/>
      <c r="E16" s="23"/>
      <c r="F16" s="23"/>
      <c r="G16" s="23"/>
      <c r="H16" s="3"/>
      <c r="I16" s="3"/>
      <c r="J16" s="3"/>
      <c r="K16" s="3"/>
      <c r="L16" s="3"/>
      <c r="M16" s="3"/>
      <c r="N16" s="3"/>
      <c r="O16" s="3"/>
      <c r="P16" s="3"/>
    </row>
    <row r="17" spans="1:16" ht="12.75" customHeight="1">
      <c r="B17" s="23"/>
      <c r="C17" s="23"/>
      <c r="D17" s="23"/>
      <c r="E17" s="23"/>
      <c r="F17" s="23"/>
      <c r="G17" s="23"/>
      <c r="H17" s="3"/>
      <c r="I17" s="3"/>
      <c r="J17" s="3"/>
      <c r="K17" s="3"/>
      <c r="L17" s="3"/>
      <c r="M17" s="3"/>
      <c r="N17" s="3"/>
      <c r="O17" s="3"/>
      <c r="P17" s="3"/>
    </row>
    <row r="18" spans="1:16" ht="12.75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ht="12.75" customHeight="1">
      <c r="A19" s="4"/>
      <c r="B19" s="32" t="s">
        <v>15</v>
      </c>
      <c r="C19" s="32"/>
      <c r="D19" s="33" t="e">
        <f>IF(WayBillList_WType &lt; 0,WayBillList_PersonName," ")</f>
        <v>#NAME?</v>
      </c>
      <c r="E19" s="33"/>
      <c r="F19" s="33"/>
      <c r="G19" s="32" t="s">
        <v>16</v>
      </c>
      <c r="H19" s="32"/>
      <c r="I19" s="33" t="e">
        <f>IF(WayBillList_WType &gt; 0,WayBillList_PersonName," ")</f>
        <v>#NAME?</v>
      </c>
      <c r="J19" s="33"/>
      <c r="K19" s="33"/>
      <c r="L19" s="33"/>
      <c r="M19" s="33"/>
      <c r="N19" s="33"/>
      <c r="O19" s="33"/>
      <c r="P19" s="33"/>
    </row>
  </sheetData>
  <mergeCells count="17">
    <mergeCell ref="L2:P2"/>
    <mergeCell ref="B2:H2"/>
    <mergeCell ref="B3:E3"/>
    <mergeCell ref="B8:P8"/>
    <mergeCell ref="I12:K12"/>
    <mergeCell ref="B5:D5"/>
    <mergeCell ref="E5:P5"/>
    <mergeCell ref="G19:H19"/>
    <mergeCell ref="I19:P19"/>
    <mergeCell ref="C11:G11"/>
    <mergeCell ref="C10:G10"/>
    <mergeCell ref="C9:D9"/>
    <mergeCell ref="B15:F15"/>
    <mergeCell ref="B19:C19"/>
    <mergeCell ref="D19:F19"/>
    <mergeCell ref="I14:K14"/>
    <mergeCell ref="I13:K13"/>
  </mergeCells>
  <phoneticPr fontId="0" type="noConversion"/>
  <pageMargins left="0.59055118110236227" right="0" top="0.39370078740157483" bottom="0.39370078740157483" header="0.51181102362204722" footer="0.51181102362204722"/>
  <pageSetup paperSize="9" scale="9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Накладна</vt:lpstr>
      <vt:lpstr>range1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2020-11-16T12:35:03Z</cp:lastPrinted>
  <dcterms:created xsi:type="dcterms:W3CDTF">2001-10-10T06:27:02Z</dcterms:created>
  <dcterms:modified xsi:type="dcterms:W3CDTF">2020-11-16T12:50:10Z</dcterms:modified>
</cp:coreProperties>
</file>