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eboningItems">Лист1!$A$38:$I$39</definedName>
    <definedName name="grpRange">Лист1!#REF!</definedName>
    <definedName name="MGRP">Лист1!$A$29:$H$32</definedName>
    <definedName name="range1">Лист1!#REF!</definedName>
    <definedName name="sectionPrice">Лист1!#REF!</definedName>
    <definedName name="TechProc">Лист1!#REF!</definedName>
    <definedName name="tpRange">Лист1!#REF!</definedName>
    <definedName name="WayBillItems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I39"/>
  <c r="I38"/>
  <c r="H31"/>
  <c r="H30"/>
  <c r="E1"/>
  <c r="D7"/>
  <c r="D15"/>
</calcChain>
</file>

<file path=xl/sharedStrings.xml><?xml version="1.0" encoding="utf-8"?>
<sst xmlns="http://schemas.openxmlformats.org/spreadsheetml/2006/main">
  <si>
    <t xml:space="preserve">ВИГОТОВЛЕННЯ ПРОДУКЦІЇ </t>
  </si>
  <si>
    <t>Серія №</t>
  </si>
  <si>
    <t>ПС-7</t>
  </si>
  <si>
    <t>Розпочато</t>
  </si>
  <si>
    <t>Закічено</t>
  </si>
  <si>
    <t>Цех</t>
  </si>
  <si>
    <t>морозильна камера 2 -30</t>
  </si>
  <si>
    <t>К-сть, кг</t>
  </si>
  <si>
    <t>Отримано, кг</t>
  </si>
  <si>
    <t>Вихід</t>
  </si>
  <si>
    <t>Затрати</t>
  </si>
  <si>
    <t>Собівартість</t>
  </si>
  <si>
    <t>Статус:</t>
  </si>
  <si>
    <t>Закінчено виробництво</t>
  </si>
  <si>
    <t>Список сировини:</t>
  </si>
  <si>
    <t>№</t>
  </si>
  <si>
    <t>Сировина</t>
  </si>
  <si>
    <t>Од. вим.</t>
  </si>
  <si>
    <t>К-сть</t>
  </si>
  <si>
    <t>Ціна</t>
  </si>
  <si>
    <t>Сума</t>
  </si>
  <si>
    <t>Яловичина</t>
  </si>
  <si>
    <t xml:space="preserve">Яловичина  1 сотру</t>
  </si>
  <si>
    <t>кг.</t>
  </si>
  <si>
    <t>Яловичина 2с.</t>
  </si>
  <si>
    <t>Всього:</t>
  </si>
  <si>
    <t>Вихід:</t>
  </si>
  <si>
    <t>Склад</t>
  </si>
  <si>
    <t>Шкіра свиняча</t>
  </si>
  <si>
    <t>1 Цех підготування сировини</t>
  </si>
  <si>
    <t xml:space="preserve"> Головизна ялова</t>
  </si>
  <si>
    <t xml:space="preserve">Примітка </t>
  </si>
  <si>
    <t xml:space="preserve"> </t>
  </si>
  <si>
    <t>Виробив</t>
  </si>
  <si>
    <t>Відповідальний</t>
  </si>
  <si>
    <t>Developer SP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</si>
</sst>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5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2" fontId="7" fillId="0" borderId="6" xfId="0" applyNumberFormat="1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0" fontId="13" fillId="3" borderId="15" xfId="0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0" fontId="14" fillId="3" borderId="19" xfId="0" applyFont="1" applyFill="1" applyBorder="1" applyAlignment="1">
      <alignment horizontal="right"/>
    </xf>
    <xf numFmtId="0" fontId="8" fillId="0" borderId="16" xfId="0" applyFont="1" applyBorder="1" applyAlignment="1">
      <alignment horizontal="left"/>
    </xf>
    <xf numFmtId="2" fontId="8" fillId="0" borderId="16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G4" sqref="G4"/>
    </sheetView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11" style="1" customWidth="1"/>
    <col min="7" max="7" width="10.86" style="1" customWidth="1"/>
    <col min="8" max="8" width="15.14" style="1" customWidth="1"/>
    <col min="9" max="16384" width="9.14" style="1"/>
  </cols>
  <sheetData>
    <row r="1" ht="30.75" customHeight="1">
      <c r="B1" s="2" t="s">
        <v>0</v>
      </c>
      <c r="C1" s="2"/>
      <c r="D1" s="2"/>
      <c r="E1" s="3" t="str">
        <f>UPPER(CONCATENATE("ЗА РЕЦЕПТОМ ","Test"))</f>
        <v>ЗА РЕЦЕПТОМ TEST</v>
      </c>
      <c r="F1" s="3"/>
      <c r="G1" s="4"/>
      <c r="H1" s="4"/>
    </row>
    <row r="2" ht="14.25" customHeight="1">
      <c r="B2" s="2"/>
      <c r="C2" s="3"/>
      <c r="D2" s="5"/>
      <c r="E2" s="5"/>
      <c r="F2" s="5"/>
      <c r="G2" s="5"/>
      <c r="H2" s="5"/>
    </row>
    <row r="3" ht="14.25" customHeight="1">
      <c r="B3" s="6" t="s">
        <v>1</v>
      </c>
      <c r="C3" s="7"/>
      <c r="D3" s="8" t="s">
        <v>2</v>
      </c>
      <c r="E3" s="5"/>
      <c r="F3" s="5"/>
      <c r="G3" s="5"/>
      <c r="H3" s="5"/>
    </row>
    <row r="4" ht="21" customHeight="1">
      <c r="B4" s="9"/>
      <c r="C4" s="10"/>
      <c r="D4" s="11"/>
      <c r="E4" s="2"/>
      <c r="F4" s="3"/>
      <c r="G4" s="4"/>
      <c r="H4" s="4"/>
    </row>
    <row r="5" ht="12.75" customHeight="1">
      <c r="B5" s="12" t="s">
        <v>3</v>
      </c>
      <c r="C5" s="13"/>
      <c r="D5" s="14">
        <v>44092.57971006944</v>
      </c>
      <c r="E5" s="15"/>
      <c r="F5" s="15"/>
      <c r="G5" s="16"/>
      <c r="H5" s="16"/>
    </row>
    <row r="6" ht="12.75" customHeight="1">
      <c r="B6" s="17"/>
      <c r="C6" s="18"/>
      <c r="D6" s="19"/>
      <c r="E6" s="15"/>
      <c r="F6" s="15"/>
      <c r="G6" s="16"/>
      <c r="H6" s="16"/>
    </row>
    <row r="7" ht="12.75" customHeight="1">
      <c r="B7" s="12" t="s">
        <v>4</v>
      </c>
      <c r="C7" s="13"/>
      <c r="D7" s="14" t="str">
        <f>IF(D5 &lt; "21.09.2020 9:21:26","21.09.2020 9:21:26","")</f>
        <v>21.09.2020 9:21:26</v>
      </c>
      <c r="E7" s="15"/>
      <c r="F7" s="15"/>
      <c r="G7" s="16"/>
      <c r="H7" s="16"/>
    </row>
    <row r="8" ht="12.75" customHeight="1">
      <c r="B8" s="17"/>
      <c r="C8" s="18"/>
      <c r="D8" s="19"/>
      <c r="E8" s="15"/>
      <c r="F8" s="15"/>
      <c r="G8" s="16"/>
      <c r="H8" s="16"/>
    </row>
    <row r="9" ht="12.75" customHeight="1">
      <c r="B9" s="12" t="s">
        <v>5</v>
      </c>
      <c r="C9" s="13"/>
      <c r="D9" s="20" t="s">
        <v>6</v>
      </c>
      <c r="E9" s="15"/>
      <c r="F9" s="15"/>
      <c r="G9" s="16"/>
      <c r="H9" s="16"/>
    </row>
    <row r="10" ht="12.75" customHeight="1">
      <c r="B10" s="17"/>
      <c r="C10" s="18"/>
      <c r="D10" s="21"/>
      <c r="E10" s="15"/>
      <c r="F10" s="15"/>
      <c r="G10" s="16"/>
      <c r="H10" s="16"/>
    </row>
    <row r="11" ht="12.75" customHeight="1">
      <c r="B11" s="12" t="s">
        <v>7</v>
      </c>
      <c r="C11" s="13"/>
      <c r="D11" s="20">
        <v>101.0001</v>
      </c>
      <c r="E11" s="15"/>
      <c r="F11" s="15"/>
      <c r="G11" s="16"/>
      <c r="H11" s="16"/>
    </row>
    <row r="12" ht="12.75" customHeight="1">
      <c r="B12" s="17"/>
      <c r="C12" s="18"/>
      <c r="D12" s="21"/>
      <c r="E12" s="15"/>
      <c r="F12" s="15"/>
      <c r="G12" s="16"/>
      <c r="H12" s="16"/>
    </row>
    <row r="13" ht="12.75" customHeight="1">
      <c r="B13" s="12" t="s">
        <v>8</v>
      </c>
      <c r="C13" s="13"/>
      <c r="D13" s="20">
        <v>100.00019902</v>
      </c>
      <c r="E13" s="15"/>
      <c r="F13" s="15"/>
      <c r="G13" s="16"/>
      <c r="H13" s="16"/>
    </row>
    <row r="14" ht="12.75" customHeight="1">
      <c r="B14" s="17"/>
      <c r="C14" s="18"/>
      <c r="D14" s="21"/>
      <c r="E14" s="15"/>
      <c r="F14" s="15"/>
      <c r="G14" s="16"/>
      <c r="H14" s="16"/>
    </row>
    <row r="15" ht="12.75" customHeight="1">
      <c r="B15" s="12" t="s">
        <v>9</v>
      </c>
      <c r="C15" s="13"/>
      <c r="D15" s="22">
        <f>D13/D11</f>
        <v>0.99010000009900978</v>
      </c>
      <c r="E15" s="15"/>
      <c r="F15" s="15"/>
      <c r="G15" s="16"/>
      <c r="H15" s="16"/>
    </row>
    <row r="16" ht="12.75" customHeight="1">
      <c r="B16" s="17"/>
      <c r="C16" s="18"/>
      <c r="D16" s="23"/>
      <c r="E16" s="15"/>
      <c r="F16" s="15"/>
      <c r="G16" s="16"/>
      <c r="H16" s="16"/>
    </row>
    <row r="17" ht="12.75" customHeight="1">
      <c r="B17" s="12" t="s">
        <v>10</v>
      </c>
      <c r="C17" s="13"/>
      <c r="D17" s="24">
        <v>560</v>
      </c>
      <c r="E17" s="15"/>
      <c r="F17" s="15"/>
      <c r="G17" s="16"/>
      <c r="H17" s="16"/>
    </row>
    <row r="18" ht="12.75" customHeight="1">
      <c r="B18" s="17"/>
      <c r="C18" s="18"/>
      <c r="D18" s="25"/>
      <c r="E18" s="15"/>
      <c r="F18" s="15"/>
      <c r="G18" s="16"/>
      <c r="H18" s="16"/>
    </row>
    <row r="19" ht="12.75" customHeight="1">
      <c r="B19" s="12" t="s">
        <v>11</v>
      </c>
      <c r="C19" s="13"/>
      <c r="D19" s="26">
        <v>5.5999888549021808</v>
      </c>
      <c r="E19" s="15"/>
      <c r="F19" s="15"/>
      <c r="G19" s="16"/>
      <c r="H19" s="16"/>
    </row>
    <row r="20" ht="12.75" customHeight="1">
      <c r="B20" s="17"/>
      <c r="C20" s="18"/>
      <c r="D20" s="27"/>
      <c r="E20" s="15"/>
      <c r="F20" s="15"/>
      <c r="G20" s="16"/>
      <c r="H20" s="16"/>
    </row>
    <row r="21" ht="12.75" customHeight="1">
      <c r="B21" s="12" t="s">
        <v>12</v>
      </c>
      <c r="C21" s="13"/>
      <c r="D21" s="20" t="s">
        <v>13</v>
      </c>
      <c r="E21" s="15"/>
      <c r="F21" s="15"/>
      <c r="G21" s="16"/>
      <c r="H21" s="16"/>
    </row>
    <row r="22" ht="12.75" customHeight="1">
      <c r="B22" s="17"/>
      <c r="C22" s="18"/>
      <c r="D22" s="21"/>
      <c r="E22" s="15"/>
      <c r="F22" s="15"/>
      <c r="G22" s="16"/>
      <c r="H22" s="16"/>
    </row>
    <row r="23" ht="12.75" customHeight="1">
      <c r="D23" s="28"/>
      <c r="E23" s="15"/>
      <c r="F23" s="15"/>
      <c r="G23" s="16"/>
      <c r="H23" s="16"/>
    </row>
    <row r="24" ht="12.75" customHeight="1">
      <c r="D24" s="28"/>
      <c r="E24" s="15"/>
      <c r="F24" s="15"/>
      <c r="G24" s="16"/>
      <c r="H24" s="16"/>
    </row>
    <row r="25" ht="13.5" customHeight="1">
      <c r="B25" s="29" t="s">
        <v>14</v>
      </c>
      <c r="C25" s="30"/>
    </row>
    <row r="26" ht="15.75" customHeight="1">
      <c r="B26" s="31" t="s">
        <v>15</v>
      </c>
      <c r="C26" s="31" t="s">
        <v>16</v>
      </c>
      <c r="D26" s="32"/>
      <c r="E26" s="33" t="s">
        <v>17</v>
      </c>
      <c r="F26" s="33" t="s">
        <v>18</v>
      </c>
      <c r="G26" s="34" t="s">
        <v>19</v>
      </c>
      <c r="H26" s="33" t="s">
        <v>20</v>
      </c>
    </row>
    <row r="27" ht="15.75" customHeight="1">
      <c r="B27" s="35"/>
      <c r="C27" s="35"/>
      <c r="D27" s="36"/>
      <c r="E27" s="37"/>
      <c r="F27" s="37"/>
      <c r="G27" s="38"/>
      <c r="H27" s="37"/>
    </row>
    <row r="28" ht="13.5" customHeight="1">
      <c r="B28" s="39">
        <v>1</v>
      </c>
      <c r="C28" s="40">
        <v>2</v>
      </c>
      <c r="D28" s="41"/>
      <c r="E28" s="39">
        <v>3</v>
      </c>
      <c r="F28" s="39">
        <v>4</v>
      </c>
      <c r="G28" s="39">
        <v>5</v>
      </c>
      <c r="H28" s="39">
        <v>6</v>
      </c>
    </row>
    <row r="29" ht="13.5" customHeight="1">
      <c r="B29" s="42" t="s">
        <v>21</v>
      </c>
      <c r="C29" s="43"/>
      <c r="D29" s="43"/>
      <c r="E29" s="44"/>
      <c r="F29" s="45">
        <v>101.0001</v>
      </c>
      <c r="G29" s="44"/>
      <c r="H29" s="46">
        <v>560.00009999999997</v>
      </c>
    </row>
    <row r="30" ht="12.75" customHeight="1">
      <c r="A30" s="47"/>
      <c r="B30" s="48">
        <v>1</v>
      </c>
      <c r="C30" s="49" t="s">
        <v>22</v>
      </c>
      <c r="D30" s="50"/>
      <c r="E30" s="48" t="s">
        <v>23</v>
      </c>
      <c r="F30" s="51">
        <v>51</v>
      </c>
      <c r="G30" s="52">
        <v>10</v>
      </c>
      <c r="H30" s="52">
        <f>F30*G30</f>
        <v>510</v>
      </c>
    </row>
    <row r="31" ht="12.75" customHeight="1">
      <c r="A31" s="47"/>
      <c r="B31" s="48">
        <v>2</v>
      </c>
      <c r="C31" s="49" t="s">
        <v>24</v>
      </c>
      <c r="D31" s="50"/>
      <c r="E31" s="48" t="s">
        <v>23</v>
      </c>
      <c r="F31" s="51">
        <v>50.000100000000003</v>
      </c>
      <c r="G31" s="52">
        <v>1</v>
      </c>
      <c r="H31" s="52">
        <f>F31*G31</f>
        <v>50.000100000000003</v>
      </c>
    </row>
    <row r="32" ht="12.75" customHeight="1">
      <c r="F32" s="53" t="s">
        <v>25</v>
      </c>
      <c r="G32" s="54"/>
      <c r="H32" s="55">
        <v>560.00009999999997</v>
      </c>
    </row>
    <row r="33" ht="12.75" customHeight="1"/>
    <row r="34" ht="13.5" customHeight="1">
      <c r="B34" s="29" t="s">
        <v>26</v>
      </c>
      <c r="C34" s="30"/>
    </row>
    <row r="35" ht="15.75" customHeight="1">
      <c r="B35" s="31" t="s">
        <v>15</v>
      </c>
      <c r="C35" s="31" t="s">
        <v>16</v>
      </c>
      <c r="D35" s="32"/>
      <c r="E35" s="33" t="s">
        <v>17</v>
      </c>
      <c r="F35" s="33" t="s">
        <v>27</v>
      </c>
      <c r="G35" s="33" t="s">
        <v>18</v>
      </c>
      <c r="H35" s="34" t="s">
        <v>19</v>
      </c>
      <c r="I35" s="33" t="s">
        <v>20</v>
      </c>
    </row>
    <row r="36" ht="15.75" customHeight="1">
      <c r="B36" s="35"/>
      <c r="C36" s="35"/>
      <c r="D36" s="36"/>
      <c r="E36" s="37"/>
      <c r="F36" s="37"/>
      <c r="G36" s="37"/>
      <c r="H36" s="38"/>
      <c r="I36" s="37"/>
    </row>
    <row r="37" ht="13.5" customHeight="1">
      <c r="B37" s="39">
        <v>1</v>
      </c>
      <c r="C37" s="40">
        <v>2</v>
      </c>
      <c r="D37" s="41"/>
      <c r="E37" s="39">
        <v>3</v>
      </c>
      <c r="F37" s="39"/>
      <c r="G37" s="39">
        <v>4</v>
      </c>
      <c r="H37" s="39">
        <v>5</v>
      </c>
      <c r="I37" s="39">
        <v>6</v>
      </c>
    </row>
    <row r="38" ht="12.75" customHeight="1">
      <c r="A38" s="47"/>
      <c r="B38" s="48">
        <v>1</v>
      </c>
      <c r="C38" s="49" t="s">
        <v>28</v>
      </c>
      <c r="D38" s="50"/>
      <c r="E38" s="48" t="s">
        <v>23</v>
      </c>
      <c r="F38" s="56" t="s">
        <v>29</v>
      </c>
      <c r="G38" s="51">
        <v>50.000099509999998</v>
      </c>
      <c r="H38" s="52">
        <v>6.0989500000000003</v>
      </c>
      <c r="I38" s="57">
        <f>G38*H38</f>
        <v>304.94810690651451</v>
      </c>
    </row>
    <row r="39" ht="12.75" customHeight="1">
      <c r="A39" s="47"/>
      <c r="B39" s="48">
        <v>2</v>
      </c>
      <c r="C39" s="49" t="s">
        <v>30</v>
      </c>
      <c r="D39" s="50"/>
      <c r="E39" s="48" t="s">
        <v>23</v>
      </c>
      <c r="F39" s="56" t="s">
        <v>29</v>
      </c>
      <c r="G39" s="51">
        <v>50.000099509999998</v>
      </c>
      <c r="H39" s="52">
        <v>6.0989500000000003</v>
      </c>
      <c r="I39" s="57">
        <f>G39*H39</f>
        <v>304.94810690651451</v>
      </c>
    </row>
    <row r="40" ht="12.75" customHeight="1"/>
    <row r="41" ht="12.75" customHeight="1"/>
    <row r="42" ht="12.75" customHeight="1">
      <c r="C42" s="58" t="s">
        <v>31</v>
      </c>
      <c r="D42" s="59"/>
      <c r="E42" s="60"/>
      <c r="F42" s="60"/>
      <c r="G42" s="60"/>
      <c r="H42" s="60"/>
    </row>
    <row r="43" ht="12.75" customHeight="1"/>
    <row r="44" ht="12.75" customHeight="1">
      <c r="B44" s="61"/>
      <c r="C44" s="61"/>
      <c r="D44" s="61"/>
      <c r="E44" s="61"/>
      <c r="F44" s="61"/>
      <c r="G44" s="61"/>
      <c r="H44" s="61"/>
    </row>
    <row r="45" ht="12.75" customHeight="1">
      <c r="K45" s="1" t="s">
        <v>32</v>
      </c>
    </row>
    <row r="46" ht="12.75" customHeight="1">
      <c r="B46" s="61"/>
      <c r="C46" s="61"/>
      <c r="D46" s="61"/>
      <c r="E46" s="61"/>
      <c r="F46" s="61"/>
      <c r="G46" s="61"/>
      <c r="H46" s="61"/>
    </row>
    <row r="47" ht="12.75" customHeight="1"/>
    <row r="48" ht="12.75" customHeight="1"/>
    <row r="49" ht="12.75" customHeight="1">
      <c r="C49" s="1" t="s">
        <v>33</v>
      </c>
      <c r="D49" s="59"/>
      <c r="F49" s="60"/>
      <c r="G49" s="60"/>
    </row>
    <row r="50" ht="12.75" customHeight="1"/>
    <row r="51" ht="12.75" customHeight="1">
      <c r="C51" s="1" t="s">
        <v>34</v>
      </c>
      <c r="D51" s="59" t="s">
        <v>35</v>
      </c>
      <c r="F51" s="60"/>
      <c r="G51" s="60"/>
    </row>
    <row r="52" ht="12.75" customHeight="1"/>
    <row r="53" ht="12.75" customHeight="1"/>
  </sheetData>
  <mergeCells count="42">
    <mergeCell ref="B35:B36"/>
    <mergeCell ref="E26:E27"/>
    <mergeCell ref="B21:C22"/>
    <mergeCell ref="F32:G32"/>
    <mergeCell ref="H26:H27"/>
    <mergeCell ref="G26:G27"/>
    <mergeCell ref="D7:D8"/>
    <mergeCell ref="B15:C16"/>
    <mergeCell ref="B26:B27"/>
    <mergeCell ref="F26:F27"/>
    <mergeCell ref="D15:D16"/>
    <mergeCell ref="D17:D18"/>
    <mergeCell ref="D19:D20"/>
    <mergeCell ref="D21:D22"/>
    <mergeCell ref="C28:D28"/>
    <mergeCell ref="B3:C4"/>
    <mergeCell ref="D3:D4"/>
    <mergeCell ref="B1:D1"/>
    <mergeCell ref="C26:D27"/>
    <mergeCell ref="D5:D6"/>
    <mergeCell ref="D9:D10"/>
    <mergeCell ref="D11:D12"/>
    <mergeCell ref="D13:D14"/>
    <mergeCell ref="B9:C10"/>
    <mergeCell ref="B11:C12"/>
    <mergeCell ref="B5:C6"/>
    <mergeCell ref="B17:C18"/>
    <mergeCell ref="B19:C20"/>
    <mergeCell ref="B13:C14"/>
    <mergeCell ref="B7:C8"/>
    <mergeCell ref="I35:I36"/>
    <mergeCell ref="C37:D37"/>
    <mergeCell ref="C35:D36"/>
    <mergeCell ref="E35:E36"/>
    <mergeCell ref="F35:F36"/>
    <mergeCell ref="G35:G36"/>
    <mergeCell ref="H35:H36"/>
    <mergeCell ref="B29:D29"/>
    <mergeCell ref="C30:D30"/>
    <mergeCell ref="C31:D31"/>
    <mergeCell ref="C38:D38"/>
    <mergeCell ref="C39:D39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2012-01-30T09:14:50Z</cp:lastPrinted>
  <dcterms:created xsi:type="dcterms:W3CDTF">2001-10-10T06:27:02Z</dcterms:created>
  <dcterms:modified xsi:type="dcterms:W3CDTF">2020-09-22T06:31:16Z</dcterms:modified>
</cp:coreProperties>
</file>