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grpRange">Лист1!#REF!</definedName>
    <definedName name="MGRP">Лист1!$A$30:$H$36</definedName>
    <definedName name="range1">Лист1!#REF!</definedName>
    <definedName name="sectionPrice">Лист1!#REF!</definedName>
    <definedName name="TechProc">Лист1!$A$41:$H$44</definedName>
    <definedName name="tpRange">Лист1!#REF!</definedName>
    <definedName name="WayBillItems">Лист1!#REF!</definedName>
    <definedName name="_xlnm.Print_Titles" localSheetId="0">Лист1!#REF!</definedName>
  </definedNames>
  <calcPr/>
</workbook>
</file>

<file path=xl/calcChain.xml><?xml version="1.0" encoding="utf-8"?>
<calcChain xmlns="http://schemas.openxmlformats.org/spreadsheetml/2006/main">
  <c i="1" r="H35"/>
  <c r="H33"/>
  <c r="H31"/>
  <c r="E1"/>
  <c r="B2"/>
  <c r="D8"/>
  <c r="D16"/>
</calcChain>
</file>

<file path=xl/sharedStrings.xml><?xml version="1.0" encoding="utf-8"?>
<sst xmlns="http://schemas.openxmlformats.org/spreadsheetml/2006/main">
  <si>
    <t xml:space="preserve">ВИГОТОВЛЕННЯ ПРОДУКЦІЇ </t>
  </si>
  <si>
    <t>Серія №</t>
  </si>
  <si>
    <t>ВР-12-111</t>
  </si>
  <si>
    <t>Розпочато</t>
  </si>
  <si>
    <t>Закічено</t>
  </si>
  <si>
    <t>Цех</t>
  </si>
  <si>
    <t>1 Цех підготування сировини</t>
  </si>
  <si>
    <t>К-сть, кг</t>
  </si>
  <si>
    <t>Отримано, кг</t>
  </si>
  <si>
    <t>Вихід</t>
  </si>
  <si>
    <t>Затрати</t>
  </si>
  <si>
    <t>Собівартість</t>
  </si>
  <si>
    <t>Статус:</t>
  </si>
  <si>
    <t>Закінчено виробництво</t>
  </si>
  <si>
    <t>Список сировини:</t>
  </si>
  <si>
    <t>№</t>
  </si>
  <si>
    <t>Сировина</t>
  </si>
  <si>
    <t>Од. вим.</t>
  </si>
  <si>
    <t>К-сть</t>
  </si>
  <si>
    <t>Ціна</t>
  </si>
  <si>
    <t>Сума</t>
  </si>
  <si>
    <t>Яловичина</t>
  </si>
  <si>
    <t xml:space="preserve">Яловичина  1 сотру</t>
  </si>
  <si>
    <t>кг.</t>
  </si>
  <si>
    <t>Миючі засоби</t>
  </si>
  <si>
    <t>Екохім-54</t>
  </si>
  <si>
    <t>шт.</t>
  </si>
  <si>
    <t>Молочні продукти</t>
  </si>
  <si>
    <t>Молоко згущене</t>
  </si>
  <si>
    <t>уп.</t>
  </si>
  <si>
    <t>Всього:</t>
  </si>
  <si>
    <t>Технологічні процеси:</t>
  </si>
  <si>
    <t>Дата</t>
  </si>
  <si>
    <t>Назва</t>
  </si>
  <si>
    <t>Виконавець</t>
  </si>
  <si>
    <t>Термічна обробка</t>
  </si>
  <si>
    <t>Developer SP</t>
  </si>
  <si>
    <t>Варка</t>
  </si>
  <si>
    <t>Масування</t>
  </si>
  <si>
    <t>Закінчене виробництво</t>
  </si>
  <si>
    <t xml:space="preserve">Примітка </t>
  </si>
  <si>
    <t>Виробив</t>
  </si>
  <si>
    <t>Відповідальний</t>
  </si>
</sst>
</file>

<file path=xl/styles.xml><?xml version="1.0" encoding="utf-8"?>
<styleSheet xmlns="http://schemas.openxmlformats.org/spreadsheetml/2006/main">
  <numFmts count="2">
    <numFmt numFmtId="165" formatCode="[$-FC22]d mmmm yyyy&quot; р.&quot;;@"/>
    <numFmt numFmtId="164" formatCode="0.0000"/>
  </numFmts>
  <fonts count="16">
    <font>
      <sz val="10"/>
      <name val="Arial Cyr"/>
      <family val="2"/>
      <charset val="204"/>
    </font>
    <font>
      <sz val="10"/>
      <name val="Arial"/>
      <charset val="204"/>
    </font>
    <font>
      <b/>
      <sz val="14"/>
      <color indexed="56"/>
      <name val="Times New Roman"/>
      <family val="1"/>
      <charset val="204"/>
    </font>
    <font>
      <b/>
      <sz val="16"/>
      <color indexed="56"/>
      <name val="Times New Roman"/>
      <family val="1"/>
      <charset val="204"/>
    </font>
    <font>
      <b/>
      <sz val="18"/>
      <color indexed="18"/>
      <name val="Arial"/>
      <charset val="204"/>
    </font>
    <font>
      <b/>
      <u/>
      <sz val="18"/>
      <name val="Times New Roman Cyr"/>
      <charset val="204"/>
    </font>
    <font>
      <sz val="11"/>
      <color indexed="18"/>
      <name val="Arial"/>
      <charset val="204"/>
    </font>
    <font>
      <sz val="12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2"/>
      <name val="Times New Roman Cyr"/>
      <family val="1"/>
      <charset val="204"/>
    </font>
    <font>
      <b/>
      <sz val="10"/>
      <color indexed="56"/>
      <name val="Arial"/>
      <charset val="204"/>
    </font>
    <font>
      <b/>
      <i/>
      <sz val="10"/>
      <color indexed="56"/>
      <name val="Arial"/>
      <charset val="204"/>
    </font>
    <font>
      <b/>
      <sz val="8"/>
      <color indexed="18"/>
      <name val="Arial"/>
      <charset val="204"/>
    </font>
    <font>
      <b/>
      <sz val="10"/>
      <name val="Arial Cyr"/>
      <charset val="204"/>
    </font>
    <font>
      <b/>
      <sz val="12"/>
      <name val="Times New Roman"/>
      <family val="1"/>
      <charset val="204"/>
    </font>
    <font>
      <b/>
      <i/>
      <sz val="10"/>
      <name val="Arial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2"/>
        <bgColor indexed="64"/>
      </patternFill>
    </fill>
  </fills>
  <borders count="24">
    <border/>
    <border>
      <left style="thin">
        <color indexed="55"/>
      </left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hair">
        <color indexed="55"/>
      </right>
      <top style="hair">
        <color indexed="55"/>
      </top>
    </border>
    <border>
      <left style="thin">
        <color indexed="55"/>
      </left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right style="hair">
        <color indexed="55"/>
      </right>
      <bottom style="hair">
        <color indexed="55"/>
      </bottom>
    </border>
    <border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</border>
    <border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left style="thin">
        <color indexed="55"/>
      </left>
      <top style="thin">
        <color indexed="55"/>
      </top>
      <bottom style="hair">
        <color indexed="55"/>
      </bottom>
    </border>
    <border>
      <top style="thin">
        <color indexed="55"/>
      </top>
      <bottom style="hair">
        <color indexed="55"/>
      </bottom>
    </border>
    <border>
      <left style="hair">
        <color indexed="55"/>
      </left>
      <top style="hair">
        <color indexed="55"/>
      </top>
      <bottom style="hair">
        <color indexed="55"/>
      </bottom>
    </border>
    <border>
      <top style="hair">
        <color indexed="55"/>
      </top>
      <bottom style="hair">
        <color indexed="55"/>
      </bottom>
    </border>
    <border>
      <right style="hair">
        <color indexed="55"/>
      </right>
      <top style="hair">
        <color indexed="55"/>
      </top>
      <bottom style="hair">
        <color indexed="55"/>
      </bottom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</border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hair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</border>
    <border>
      <right style="thin">
        <color indexed="55"/>
      </right>
    </border>
    <border>
      <left style="thin">
        <color indexed="55"/>
      </left>
      <right style="thin">
        <color indexed="55"/>
      </right>
    </border>
    <border>
      <bottom style="thin">
        <color indexed="64"/>
      </bottom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2" fillId="0" borderId="0" xfId="0" applyFont="1" applyAlignment="1">
      <alignment horizontal="center"/>
    </xf>
    <xf numFmtId="0" fontId="4" fillId="0" borderId="1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right" vertical="center" wrapText="1"/>
    </xf>
    <xf numFmtId="165" fontId="5" fillId="0" borderId="3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right" vertical="center" wrapText="1"/>
    </xf>
    <xf numFmtId="0" fontId="4" fillId="0" borderId="5" xfId="0" applyFont="1" applyFill="1" applyBorder="1" applyAlignment="1">
      <alignment horizontal="right" vertical="center" wrapText="1"/>
    </xf>
    <xf numFmtId="165" fontId="5" fillId="0" borderId="6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165" fontId="7" fillId="0" borderId="3" xfId="0" applyNumberFormat="1" applyFont="1" applyBorder="1" applyAlignment="1">
      <alignment horizontal="left" vertical="center"/>
    </xf>
    <xf numFmtId="0" fontId="8" fillId="0" borderId="0" xfId="0" applyNumberFormat="1" applyFont="1" applyBorder="1" applyAlignment="1">
      <alignment horizontal="right"/>
    </xf>
    <xf numFmtId="164" fontId="8" fillId="0" borderId="0" xfId="0" applyNumberFormat="1" applyFont="1" applyBorder="1" applyAlignment="1">
      <alignment horizontal="right"/>
    </xf>
    <xf numFmtId="0" fontId="6" fillId="2" borderId="4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165" fontId="7" fillId="0" borderId="6" xfId="0" applyNumberFormat="1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/>
    </xf>
    <xf numFmtId="10" fontId="7" fillId="0" borderId="3" xfId="0" applyNumberFormat="1" applyFont="1" applyBorder="1" applyAlignment="1">
      <alignment horizontal="left" vertical="center"/>
    </xf>
    <xf numFmtId="10" fontId="7" fillId="0" borderId="6" xfId="0" applyNumberFormat="1" applyFont="1" applyBorder="1" applyAlignment="1">
      <alignment horizontal="left" vertical="center"/>
    </xf>
    <xf numFmtId="2" fontId="7" fillId="0" borderId="3" xfId="0" applyNumberFormat="1" applyFont="1" applyBorder="1" applyAlignment="1">
      <alignment horizontal="left" vertical="center"/>
    </xf>
    <xf numFmtId="2" fontId="7" fillId="0" borderId="6" xfId="0" applyNumberFormat="1" applyFont="1" applyBorder="1" applyAlignment="1">
      <alignment horizontal="left" vertical="center"/>
    </xf>
    <xf numFmtId="2" fontId="9" fillId="0" borderId="3" xfId="0" applyNumberFormat="1" applyFont="1" applyBorder="1" applyAlignment="1">
      <alignment horizontal="left" vertical="center"/>
    </xf>
    <xf numFmtId="2" fontId="9" fillId="0" borderId="6" xfId="0" applyNumberFormat="1" applyFont="1" applyBorder="1" applyAlignment="1">
      <alignment horizontal="left" vertical="center"/>
    </xf>
    <xf numFmtId="165" fontId="10" fillId="0" borderId="0" xfId="0" applyNumberFormat="1" applyFont="1" applyAlignment="1"/>
    <xf numFmtId="14" fontId="11" fillId="0" borderId="0" xfId="0" applyNumberFormat="1" applyFont="1" applyAlignment="1"/>
    <xf numFmtId="14" fontId="10" fillId="0" borderId="0" xfId="0" applyNumberFormat="1" applyFont="1" applyAlignment="1"/>
    <xf numFmtId="0" fontId="6" fillId="2" borderId="1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wrapText="1"/>
    </xf>
    <xf numFmtId="0" fontId="12" fillId="2" borderId="12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left"/>
    </xf>
    <xf numFmtId="0" fontId="13" fillId="3" borderId="14" xfId="0" applyFont="1" applyFill="1" applyBorder="1" applyAlignment="1">
      <alignment horizontal="left"/>
    </xf>
    <xf numFmtId="0" fontId="0" fillId="3" borderId="14" xfId="0" applyFill="1" applyBorder="1"/>
    <xf numFmtId="0" fontId="13" fillId="3" borderId="14" xfId="0" applyFont="1" applyFill="1" applyBorder="1" applyAlignment="1">
      <alignment horizontal="right"/>
    </xf>
    <xf numFmtId="0" fontId="13" fillId="3" borderId="15" xfId="0" applyFont="1" applyFill="1" applyBorder="1" applyAlignment="1">
      <alignment horizontal="right"/>
    </xf>
    <xf numFmtId="0" fontId="1" fillId="0" borderId="0" xfId="0" applyFont="1" applyAlignment="1"/>
    <xf numFmtId="0" fontId="8" fillId="0" borderId="16" xfId="0" applyFont="1" applyBorder="1" applyAlignment="1">
      <alignment horizontal="center"/>
    </xf>
    <xf numFmtId="0" fontId="8" fillId="0" borderId="13" xfId="0" applyFont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16" xfId="0" applyNumberFormat="1" applyFont="1" applyBorder="1" applyAlignment="1">
      <alignment horizontal="right"/>
    </xf>
    <xf numFmtId="164" fontId="8" fillId="0" borderId="16" xfId="0" applyNumberFormat="1" applyFont="1" applyBorder="1" applyAlignment="1">
      <alignment horizontal="right"/>
    </xf>
    <xf numFmtId="0" fontId="14" fillId="3" borderId="17" xfId="0" applyFont="1" applyFill="1" applyBorder="1" applyAlignment="1">
      <alignment horizontal="left"/>
    </xf>
    <xf numFmtId="0" fontId="14" fillId="3" borderId="18" xfId="0" applyFont="1" applyFill="1" applyBorder="1" applyAlignment="1">
      <alignment horizontal="left"/>
    </xf>
    <xf numFmtId="0" fontId="14" fillId="3" borderId="19" xfId="0" applyFont="1" applyFill="1" applyBorder="1" applyAlignment="1">
      <alignment horizontal="right"/>
    </xf>
    <xf numFmtId="0" fontId="15" fillId="0" borderId="0" xfId="0" applyFont="1"/>
    <xf numFmtId="0" fontId="6" fillId="2" borderId="2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14" fontId="8" fillId="0" borderId="13" xfId="0" applyNumberFormat="1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23" xfId="0" applyFont="1" applyBorder="1"/>
    <xf numFmtId="0" fontId="0" fillId="0" borderId="23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zoomScaleNormal="100" workbookViewId="0"/>
  </sheetViews>
  <sheetFormatPr defaultRowHeight="12.75"/>
  <cols>
    <col min="1" max="1" width="0.9999999" style="1" customWidth="1"/>
    <col min="2" max="2" width="5.71" style="1" customWidth="1"/>
    <col min="3" max="3" width="15.57" style="1" customWidth="1"/>
    <col min="4" max="4" width="39.29" style="1" customWidth="1"/>
    <col min="5" max="5" width="8" style="1" customWidth="1"/>
    <col min="6" max="6" width="11" style="1" customWidth="1"/>
    <col min="7" max="7" width="10.86" style="1" customWidth="1"/>
    <col min="8" max="8" width="15.14" style="1" customWidth="1"/>
    <col min="9" max="16384" width="9.14" style="1"/>
  </cols>
  <sheetData>
    <row r="1" ht="30.75" customHeight="1">
      <c r="B1" s="2" t="s">
        <v>0</v>
      </c>
      <c r="C1" s="2"/>
      <c r="D1" s="2"/>
      <c r="E1" s="3" t="str">
        <f>CONCATENATE("("&amp;"Софієвські 1.с"". Сардельки"," )")</f>
        <v>(Софієвські 1.с". Сардельки )</v>
      </c>
      <c r="F1" s="3"/>
      <c r="G1" s="4"/>
      <c r="H1" s="4"/>
    </row>
    <row r="2" ht="14.25" customHeight="1">
      <c r="B2" s="5" t="str">
        <f>CONCATENATE("за рецептом ","Test")</f>
        <v>за рецептом Test</v>
      </c>
      <c r="C2" s="5"/>
      <c r="D2" s="5"/>
      <c r="E2" s="5"/>
      <c r="F2" s="5"/>
      <c r="G2" s="5"/>
      <c r="H2" s="5"/>
    </row>
    <row r="3" ht="14.25" customHeight="1">
      <c r="B3" s="2"/>
      <c r="C3" s="3"/>
      <c r="D3" s="5"/>
      <c r="E3" s="5"/>
      <c r="F3" s="5"/>
      <c r="G3" s="5"/>
      <c r="H3" s="5"/>
    </row>
    <row r="4" ht="14.25" customHeight="1">
      <c r="B4" s="6" t="s">
        <v>1</v>
      </c>
      <c r="C4" s="7"/>
      <c r="D4" s="8" t="s">
        <v>2</v>
      </c>
      <c r="E4" s="5"/>
      <c r="F4" s="5"/>
      <c r="G4" s="5"/>
      <c r="H4" s="5"/>
    </row>
    <row r="5" ht="21" customHeight="1">
      <c r="B5" s="9"/>
      <c r="C5" s="10"/>
      <c r="D5" s="11"/>
      <c r="E5" s="2"/>
      <c r="F5" s="3"/>
      <c r="G5" s="4"/>
      <c r="H5" s="4"/>
    </row>
    <row r="6" ht="12.75" customHeight="1">
      <c r="B6" s="12" t="s">
        <v>3</v>
      </c>
      <c r="C6" s="13"/>
      <c r="D6" s="14">
        <v>43811.585874687495</v>
      </c>
      <c r="E6" s="15"/>
      <c r="F6" s="15"/>
      <c r="G6" s="16"/>
      <c r="H6" s="16"/>
    </row>
    <row r="7" ht="12.75" customHeight="1">
      <c r="B7" s="17"/>
      <c r="C7" s="18"/>
      <c r="D7" s="19"/>
      <c r="E7" s="15"/>
      <c r="F7" s="15"/>
      <c r="G7" s="16"/>
      <c r="H7" s="16"/>
    </row>
    <row r="8" ht="12.75" customHeight="1">
      <c r="B8" s="12" t="s">
        <v>4</v>
      </c>
      <c r="C8" s="13"/>
      <c r="D8" s="14" t="str">
        <f>IF(D6 &lt; "24.02.2020 11:18:33","24.02.2020 11:18:33","")</f>
        <v>24.02.2020 11:18:33</v>
      </c>
      <c r="E8" s="15"/>
      <c r="F8" s="15"/>
      <c r="G8" s="16"/>
      <c r="H8" s="16"/>
    </row>
    <row r="9" ht="12.75" customHeight="1">
      <c r="B9" s="17"/>
      <c r="C9" s="18"/>
      <c r="D9" s="19"/>
      <c r="E9" s="15"/>
      <c r="F9" s="15"/>
      <c r="G9" s="16"/>
      <c r="H9" s="16"/>
    </row>
    <row r="10" ht="12.75" customHeight="1">
      <c r="B10" s="12" t="s">
        <v>5</v>
      </c>
      <c r="C10" s="13"/>
      <c r="D10" s="20" t="s">
        <v>6</v>
      </c>
      <c r="E10" s="15"/>
      <c r="F10" s="15"/>
      <c r="G10" s="16"/>
      <c r="H10" s="16"/>
    </row>
    <row r="11" ht="12.75" customHeight="1">
      <c r="B11" s="17"/>
      <c r="C11" s="18"/>
      <c r="D11" s="21"/>
      <c r="E11" s="15"/>
      <c r="F11" s="15"/>
      <c r="G11" s="16"/>
      <c r="H11" s="16"/>
    </row>
    <row r="12" ht="12.75" customHeight="1">
      <c r="B12" s="12" t="s">
        <v>7</v>
      </c>
      <c r="C12" s="13"/>
      <c r="D12" s="20">
        <v>91.400000000000006</v>
      </c>
      <c r="E12" s="15"/>
      <c r="F12" s="15"/>
      <c r="G12" s="16"/>
      <c r="H12" s="16"/>
    </row>
    <row r="13" ht="12.75" customHeight="1">
      <c r="B13" s="17"/>
      <c r="C13" s="18"/>
      <c r="D13" s="21"/>
      <c r="E13" s="15"/>
      <c r="F13" s="15"/>
      <c r="G13" s="16"/>
      <c r="H13" s="16"/>
    </row>
    <row r="14" ht="12.75" customHeight="1">
      <c r="B14" s="12" t="s">
        <v>8</v>
      </c>
      <c r="C14" s="13"/>
      <c r="D14" s="20">
        <v>85</v>
      </c>
      <c r="E14" s="15"/>
      <c r="F14" s="15"/>
      <c r="G14" s="16"/>
      <c r="H14" s="16"/>
    </row>
    <row r="15" ht="12.75" customHeight="1">
      <c r="B15" s="17"/>
      <c r="C15" s="18"/>
      <c r="D15" s="21"/>
      <c r="E15" s="15"/>
      <c r="F15" s="15"/>
      <c r="G15" s="16"/>
      <c r="H15" s="16"/>
    </row>
    <row r="16" ht="12.75" customHeight="1">
      <c r="B16" s="12" t="s">
        <v>9</v>
      </c>
      <c r="C16" s="13"/>
      <c r="D16" s="22">
        <f>D14/D12</f>
        <v>0.92997811816192555</v>
      </c>
      <c r="E16" s="15"/>
      <c r="F16" s="15"/>
      <c r="G16" s="16"/>
      <c r="H16" s="16"/>
    </row>
    <row r="17" ht="12.75" customHeight="1">
      <c r="B17" s="17"/>
      <c r="C17" s="18"/>
      <c r="D17" s="23"/>
      <c r="E17" s="15"/>
      <c r="F17" s="15"/>
      <c r="G17" s="16"/>
      <c r="H17" s="16"/>
    </row>
    <row r="18" ht="12.75" customHeight="1">
      <c r="B18" s="12" t="s">
        <v>10</v>
      </c>
      <c r="C18" s="13"/>
      <c r="D18" s="24">
        <v>1150</v>
      </c>
      <c r="E18" s="15"/>
      <c r="F18" s="15"/>
      <c r="G18" s="16"/>
      <c r="H18" s="16"/>
    </row>
    <row r="19" ht="12.75" customHeight="1">
      <c r="B19" s="17"/>
      <c r="C19" s="18"/>
      <c r="D19" s="25"/>
      <c r="E19" s="15"/>
      <c r="F19" s="15"/>
      <c r="G19" s="16"/>
      <c r="H19" s="16"/>
    </row>
    <row r="20" ht="12.75" customHeight="1">
      <c r="B20" s="12" t="s">
        <v>11</v>
      </c>
      <c r="C20" s="13"/>
      <c r="D20" s="26">
        <v>13.529411764705882</v>
      </c>
      <c r="E20" s="15"/>
      <c r="F20" s="15"/>
      <c r="G20" s="16"/>
      <c r="H20" s="16"/>
    </row>
    <row r="21" ht="12.75" customHeight="1">
      <c r="B21" s="17"/>
      <c r="C21" s="18"/>
      <c r="D21" s="27"/>
      <c r="E21" s="15"/>
      <c r="F21" s="15"/>
      <c r="G21" s="16"/>
      <c r="H21" s="16"/>
    </row>
    <row r="22" ht="12.75" customHeight="1">
      <c r="B22" s="12" t="s">
        <v>12</v>
      </c>
      <c r="C22" s="13"/>
      <c r="D22" s="20" t="s">
        <v>13</v>
      </c>
      <c r="E22" s="15"/>
      <c r="F22" s="15"/>
      <c r="G22" s="16"/>
      <c r="H22" s="16"/>
    </row>
    <row r="23" ht="12.75" customHeight="1">
      <c r="B23" s="17"/>
      <c r="C23" s="18"/>
      <c r="D23" s="21"/>
      <c r="E23" s="15"/>
      <c r="F23" s="15"/>
      <c r="G23" s="16"/>
      <c r="H23" s="16"/>
    </row>
    <row r="24" ht="12.75" customHeight="1">
      <c r="D24" s="28"/>
      <c r="E24" s="15"/>
      <c r="F24" s="15"/>
      <c r="G24" s="16"/>
      <c r="H24" s="16"/>
    </row>
    <row r="25" ht="12.75" customHeight="1">
      <c r="D25" s="28"/>
      <c r="E25" s="15"/>
      <c r="F25" s="15"/>
      <c r="G25" s="16"/>
      <c r="H25" s="16"/>
    </row>
    <row r="26" ht="13.5" customHeight="1">
      <c r="B26" s="29" t="s">
        <v>14</v>
      </c>
      <c r="C26" s="30"/>
    </row>
    <row r="27" ht="15.75" customHeight="1">
      <c r="B27" s="31" t="s">
        <v>15</v>
      </c>
      <c r="C27" s="31" t="s">
        <v>16</v>
      </c>
      <c r="D27" s="32"/>
      <c r="E27" s="33" t="s">
        <v>17</v>
      </c>
      <c r="F27" s="33" t="s">
        <v>18</v>
      </c>
      <c r="G27" s="34" t="s">
        <v>19</v>
      </c>
      <c r="H27" s="33" t="s">
        <v>20</v>
      </c>
    </row>
    <row r="28" ht="15.75" customHeight="1">
      <c r="B28" s="35"/>
      <c r="C28" s="35"/>
      <c r="D28" s="36"/>
      <c r="E28" s="37"/>
      <c r="F28" s="37"/>
      <c r="G28" s="38"/>
      <c r="H28" s="37"/>
    </row>
    <row r="29" ht="13.5" customHeight="1">
      <c r="B29" s="39">
        <v>1</v>
      </c>
      <c r="C29" s="40">
        <v>2</v>
      </c>
      <c r="D29" s="41"/>
      <c r="E29" s="39">
        <v>3</v>
      </c>
      <c r="F29" s="39">
        <v>4</v>
      </c>
      <c r="G29" s="39">
        <v>5</v>
      </c>
      <c r="H29" s="39">
        <v>6</v>
      </c>
    </row>
    <row r="30" ht="13.5" customHeight="1">
      <c r="B30" s="42" t="s">
        <v>21</v>
      </c>
      <c r="C30" s="43"/>
      <c r="D30" s="43"/>
      <c r="E30" s="44"/>
      <c r="F30" s="45">
        <v>90</v>
      </c>
      <c r="G30" s="44"/>
      <c r="H30" s="46">
        <v>900</v>
      </c>
    </row>
    <row r="31" ht="12.75" customHeight="1">
      <c r="A31" s="47"/>
      <c r="B31" s="48">
        <v>1</v>
      </c>
      <c r="C31" s="49" t="s">
        <v>22</v>
      </c>
      <c r="D31" s="50"/>
      <c r="E31" s="48" t="s">
        <v>23</v>
      </c>
      <c r="F31" s="51">
        <v>90</v>
      </c>
      <c r="G31" s="52">
        <v>10</v>
      </c>
      <c r="H31" s="52">
        <f>F31*G31</f>
        <v>900</v>
      </c>
    </row>
    <row r="32" ht="13.5" customHeight="1">
      <c r="B32" s="42" t="s">
        <v>24</v>
      </c>
      <c r="C32" s="43"/>
      <c r="D32" s="43"/>
      <c r="E32" s="44"/>
      <c r="F32" s="45">
        <v>1</v>
      </c>
      <c r="G32" s="44"/>
      <c r="H32" s="46">
        <v>200</v>
      </c>
    </row>
    <row r="33" ht="12.75" customHeight="1">
      <c r="A33" s="47"/>
      <c r="B33" s="48">
        <v>2</v>
      </c>
      <c r="C33" s="49" t="s">
        <v>25</v>
      </c>
      <c r="D33" s="50"/>
      <c r="E33" s="48" t="s">
        <v>26</v>
      </c>
      <c r="F33" s="51">
        <v>1</v>
      </c>
      <c r="G33" s="52">
        <v>200</v>
      </c>
      <c r="H33" s="52">
        <f>F33*G33</f>
        <v>200</v>
      </c>
    </row>
    <row r="34" ht="13.5" customHeight="1">
      <c r="B34" s="42" t="s">
        <v>27</v>
      </c>
      <c r="C34" s="43"/>
      <c r="D34" s="43"/>
      <c r="E34" s="44"/>
      <c r="F34" s="45">
        <v>1</v>
      </c>
      <c r="G34" s="44"/>
      <c r="H34" s="46">
        <v>50</v>
      </c>
    </row>
    <row r="35" ht="12.75" customHeight="1">
      <c r="A35" s="47"/>
      <c r="B35" s="48">
        <v>3</v>
      </c>
      <c r="C35" s="49" t="s">
        <v>28</v>
      </c>
      <c r="D35" s="50"/>
      <c r="E35" s="48" t="s">
        <v>29</v>
      </c>
      <c r="F35" s="51">
        <v>1</v>
      </c>
      <c r="G35" s="52">
        <v>50</v>
      </c>
      <c r="H35" s="52">
        <f>F35*G35</f>
        <v>50</v>
      </c>
    </row>
    <row r="36" ht="12.75" customHeight="1">
      <c r="F36" s="53" t="s">
        <v>30</v>
      </c>
      <c r="G36" s="54"/>
      <c r="H36" s="55">
        <v>1150</v>
      </c>
    </row>
    <row r="37" ht="12.75" customHeight="1"/>
    <row r="38" ht="12.75" customHeight="1">
      <c r="B38" s="56" t="s">
        <v>31</v>
      </c>
    </row>
    <row r="39" ht="12.75" customHeight="1">
      <c r="B39" s="31" t="s">
        <v>15</v>
      </c>
      <c r="C39" s="31" t="s">
        <v>32</v>
      </c>
      <c r="D39" s="31" t="s">
        <v>33</v>
      </c>
      <c r="E39" s="31" t="s">
        <v>34</v>
      </c>
      <c r="F39" s="32"/>
      <c r="G39" s="34"/>
      <c r="H39" s="33" t="s">
        <v>9</v>
      </c>
    </row>
    <row r="40" ht="12.75" customHeight="1">
      <c r="B40" s="57"/>
      <c r="C40" s="57"/>
      <c r="D40" s="57"/>
      <c r="E40" s="57"/>
      <c r="F40" s="58"/>
      <c r="G40" s="59"/>
      <c r="H40" s="60"/>
    </row>
    <row r="41" ht="12.75" customHeight="1">
      <c r="B41" s="48">
        <v>1</v>
      </c>
      <c r="C41" s="61">
        <v>43811.585874687495</v>
      </c>
      <c r="D41" s="49" t="s">
        <v>35</v>
      </c>
      <c r="E41" s="49" t="s">
        <v>36</v>
      </c>
      <c r="F41" s="50"/>
      <c r="G41" s="62"/>
      <c r="H41" s="52">
        <v>81</v>
      </c>
    </row>
    <row r="42" ht="12.75" customHeight="1">
      <c r="B42" s="48">
        <v>2</v>
      </c>
      <c r="C42" s="61">
        <v>43811.585874687495</v>
      </c>
      <c r="D42" s="49" t="s">
        <v>37</v>
      </c>
      <c r="E42" s="49" t="s">
        <v>36</v>
      </c>
      <c r="F42" s="50"/>
      <c r="G42" s="62"/>
      <c r="H42" s="52">
        <v>72</v>
      </c>
    </row>
    <row r="43" ht="12.75" customHeight="1">
      <c r="B43" s="48">
        <v>3</v>
      </c>
      <c r="C43" s="61">
        <v>43811.585874687495</v>
      </c>
      <c r="D43" s="49" t="s">
        <v>38</v>
      </c>
      <c r="E43" s="49" t="s">
        <v>36</v>
      </c>
      <c r="F43" s="50"/>
      <c r="G43" s="62"/>
      <c r="H43" s="52">
        <v>63</v>
      </c>
    </row>
    <row r="44" ht="12.75" customHeight="1">
      <c r="B44" s="48">
        <v>4</v>
      </c>
      <c r="C44" s="61">
        <v>43811.604849965275</v>
      </c>
      <c r="D44" s="49" t="s">
        <v>39</v>
      </c>
      <c r="E44" s="49" t="s">
        <v>36</v>
      </c>
      <c r="F44" s="50"/>
      <c r="G44" s="62"/>
      <c r="H44" s="52">
        <v>85</v>
      </c>
    </row>
    <row r="45" ht="12.75" customHeight="1"/>
    <row r="46" ht="12.75" customHeight="1">
      <c r="C46" s="63" t="s">
        <v>40</v>
      </c>
      <c r="D46" s="64"/>
      <c r="E46" s="65"/>
      <c r="F46" s="65"/>
      <c r="G46" s="65"/>
      <c r="H46" s="65"/>
    </row>
    <row r="47" ht="12.75" customHeight="1"/>
    <row r="48" ht="12.75" customHeight="1">
      <c r="B48" s="66"/>
      <c r="C48" s="66"/>
      <c r="D48" s="66"/>
      <c r="E48" s="66"/>
      <c r="F48" s="66"/>
      <c r="G48" s="66"/>
      <c r="H48" s="66"/>
    </row>
    <row r="49" ht="12.75" customHeight="1"/>
    <row r="50" ht="12.75" customHeight="1">
      <c r="B50" s="66"/>
      <c r="C50" s="66"/>
      <c r="D50" s="66"/>
      <c r="E50" s="66"/>
      <c r="F50" s="66"/>
      <c r="G50" s="66"/>
      <c r="H50" s="66"/>
    </row>
    <row r="51" ht="12.75" customHeight="1"/>
    <row r="52" ht="12.75" customHeight="1"/>
    <row r="53" ht="12.75" customHeight="1">
      <c r="C53" s="1" t="s">
        <v>41</v>
      </c>
      <c r="D53" s="64"/>
      <c r="F53" s="65"/>
      <c r="G53" s="65"/>
    </row>
    <row r="54" ht="12.75" customHeight="1"/>
    <row r="55" ht="12.75" customHeight="1">
      <c r="C55" s="1" t="s">
        <v>42</v>
      </c>
      <c r="D55" s="64" t="s">
        <v>36</v>
      </c>
      <c r="F55" s="65"/>
      <c r="G55" s="65"/>
    </row>
    <row r="56" ht="12.75" customHeight="1"/>
    <row r="57" ht="12.75" customHeight="1"/>
  </sheetData>
  <mergeCells count="45">
    <mergeCell ref="B16:C17"/>
    <mergeCell ref="B27:B28"/>
    <mergeCell ref="F27:F28"/>
    <mergeCell ref="D16:D17"/>
    <mergeCell ref="D18:D19"/>
    <mergeCell ref="D20:D21"/>
    <mergeCell ref="D22:D23"/>
    <mergeCell ref="C29:D29"/>
    <mergeCell ref="B39:B40"/>
    <mergeCell ref="E27:E28"/>
    <mergeCell ref="B22:C23"/>
    <mergeCell ref="C39:C40"/>
    <mergeCell ref="E39:G40"/>
    <mergeCell ref="F36:G36"/>
    <mergeCell ref="H27:H28"/>
    <mergeCell ref="G27:G28"/>
    <mergeCell ref="D8:D9"/>
    <mergeCell ref="H39:H40"/>
    <mergeCell ref="D39:D40"/>
    <mergeCell ref="B4:C5"/>
    <mergeCell ref="D4:D5"/>
    <mergeCell ref="B1:D1"/>
    <mergeCell ref="C27:D28"/>
    <mergeCell ref="D6:D7"/>
    <mergeCell ref="D10:D11"/>
    <mergeCell ref="D12:D13"/>
    <mergeCell ref="D14:D15"/>
    <mergeCell ref="B2:H2"/>
    <mergeCell ref="B10:C11"/>
    <mergeCell ref="B12:C13"/>
    <mergeCell ref="B6:C7"/>
    <mergeCell ref="B18:C19"/>
    <mergeCell ref="B20:C21"/>
    <mergeCell ref="B14:C15"/>
    <mergeCell ref="B8:C9"/>
    <mergeCell ref="B30:D30"/>
    <mergeCell ref="C31:D31"/>
    <mergeCell ref="B32:D32"/>
    <mergeCell ref="C33:D33"/>
    <mergeCell ref="B34:D34"/>
    <mergeCell ref="C35:D35"/>
    <mergeCell ref="E41:G41"/>
    <mergeCell ref="E42:G42"/>
    <mergeCell ref="E43:G43"/>
    <mergeCell ref="E44:G44"/>
  </mergeCells>
  <printOptions horizontalCentered="1"/>
  <pageMargins left="0.1965278" right="0.1965278" top="0.1965278" bottom="0.39375" header="0.5118055" footer="0.1965278"/>
  <pageSetup paperSize="9" orientation="landscape"/>
  <headerFooter alignWithMargins="0">
    <oddFooter>&amp;CСторінка &amp;P из &amp;N</oddFooter>
  </headerFooter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2012-01-30T09:14:50Z</cp:lastPrinted>
  <dcterms:created xsi:type="dcterms:W3CDTF">2001-10-10T06:27:02Z</dcterms:created>
  <dcterms:modified xsi:type="dcterms:W3CDTF">2020-09-22T05:07:59Z</dcterms:modified>
</cp:coreProperties>
</file>