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Лист1!$A$11:$N$33</definedName>
    <definedName name="MatList">Лист1!#REF!</definedName>
    <definedName name="range1">Лист1!#REF!</definedName>
    <definedName name="sectionPrice">Лист1!$A$42:$N$42</definedName>
    <definedName name="_xlnm.Print_Titles" localSheetId="0">Лист1!$10:$10</definedName>
  </definedNames>
  <calcPr/>
</workbook>
</file>

<file path=xl/calcChain.xml><?xml version="1.0" encoding="utf-8"?>
<calcChain xmlns="http://schemas.openxmlformats.org/spreadsheetml/2006/main">
  <c i="1" r="N33"/>
  <c r="L33"/>
  <c r="J33"/>
  <c r="M32"/>
  <c r="N29"/>
  <c r="L29"/>
  <c r="J29"/>
  <c r="M28"/>
  <c r="N25"/>
  <c r="L25"/>
  <c r="J25"/>
  <c r="M24"/>
  <c r="M23"/>
  <c r="M22"/>
  <c r="N19"/>
  <c r="L19"/>
  <c r="J19"/>
  <c r="M18"/>
  <c r="M17"/>
  <c r="N14"/>
  <c r="L14"/>
  <c r="J14"/>
  <c r="M13"/>
  <c r="D3"/>
</calcChain>
</file>

<file path=xl/sharedStrings.xml><?xml version="1.0" encoding="utf-8"?>
<sst xmlns="http://schemas.openxmlformats.org/spreadsheetml/2006/main">
  <si>
    <t xml:space="preserve"> ЗВІТ ПРО ПРОДАЖ ТОВАРІВ З ПРИБУТКОМ</t>
  </si>
  <si>
    <t>Період:</t>
  </si>
  <si>
    <t>Товарна група:</t>
  </si>
  <si>
    <t>Усі</t>
  </si>
  <si>
    <t>Склад:</t>
  </si>
  <si>
    <t>Контрагент:</t>
  </si>
  <si>
    <t>Код</t>
  </si>
  <si>
    <t>Назва товару</t>
  </si>
  <si>
    <t>Од. вим.</t>
  </si>
  <si>
    <t>Вхідна ціна</t>
  </si>
  <si>
    <t>Відгрузка</t>
  </si>
  <si>
    <t>Повернення</t>
  </si>
  <si>
    <t>Всього продано</t>
  </si>
  <si>
    <t>Прибуток</t>
  </si>
  <si>
    <t>К-сть</t>
  </si>
  <si>
    <t>Сума</t>
  </si>
  <si>
    <t>Яловичина</t>
  </si>
  <si>
    <t>102</t>
  </si>
  <si>
    <t xml:space="preserve">Яловичина  1 сотру</t>
  </si>
  <si>
    <t>кг.</t>
  </si>
  <si>
    <t>Разом по катогорії:</t>
  </si>
  <si>
    <t xml:space="preserve">Допоміжні матеріали </t>
  </si>
  <si>
    <t>113</t>
  </si>
  <si>
    <t>Емульсія свинної шкури</t>
  </si>
  <si>
    <t>119</t>
  </si>
  <si>
    <t xml:space="preserve">Жилка </t>
  </si>
  <si>
    <t>Свинина</t>
  </si>
  <si>
    <t>105</t>
  </si>
  <si>
    <t>Свинина не жирна</t>
  </si>
  <si>
    <t>106</t>
  </si>
  <si>
    <t>Свинина напівжирна 50/50</t>
  </si>
  <si>
    <t>109</t>
  </si>
  <si>
    <t>Свинина жирна</t>
  </si>
  <si>
    <t>Сало та жири</t>
  </si>
  <si>
    <t>110</t>
  </si>
  <si>
    <t>Сало хребтове</t>
  </si>
  <si>
    <t>Конина</t>
  </si>
  <si>
    <t>117</t>
  </si>
  <si>
    <t>Мясо конини вищого сорту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</si>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</sst>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19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Arial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0"/>
      <color indexed="56"/>
      <name val="Arialman Cyr"/>
      <charset val="204"/>
    </font>
    <font>
      <sz val="12"/>
      <color indexed="56"/>
      <name val="Times New Roman Cyr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  <font>
      <b/>
      <sz val="10"/>
      <color indexed="18"/>
      <name val="Arial"/>
      <charset val="204"/>
    </font>
    <font>
      <b/>
      <sz val="12"/>
      <color indexed="18"/>
      <name val="Times New Roman"/>
      <family val="1"/>
      <charset val="204"/>
    </font>
    <font>
      <b/>
      <sz val="10"/>
      <color indexed="16"/>
      <name val="Arial"/>
      <charset val="204"/>
    </font>
    <font>
      <sz val="10"/>
      <color indexed="16"/>
      <name val="Arial"/>
      <charset val="204"/>
    </font>
    <font>
      <b/>
      <sz val="10"/>
      <color indexed="53"/>
      <name val="Arial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4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thin">
        <color indexed="55"/>
      </left>
      <right style="hair">
        <color indexed="23"/>
      </right>
      <top style="hair">
        <color indexed="55"/>
      </top>
      <bottom style="hair">
        <color indexed="23"/>
      </bottom>
    </border>
    <border>
      <left style="hair">
        <color indexed="23"/>
      </left>
      <top style="hair">
        <color indexed="55"/>
      </top>
      <bottom style="hair">
        <color indexed="23"/>
      </bottom>
    </border>
    <border>
      <top style="hair">
        <color indexed="55"/>
      </top>
      <bottom style="hair">
        <color indexed="23"/>
      </bottom>
    </border>
    <border>
      <right style="hair">
        <color indexed="23"/>
      </right>
      <top style="hair">
        <color indexed="55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55"/>
      </top>
      <bottom style="hair">
        <color indexed="23"/>
      </bottom>
    </border>
    <border>
      <right style="thin">
        <color indexed="55"/>
      </right>
      <top style="hair">
        <color indexed="55"/>
      </top>
      <bottom style="hair">
        <color indexed="23"/>
      </bottom>
    </border>
    <border>
      <top style="hair">
        <color indexed="23"/>
      </top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23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4" fontId="9" fillId="0" borderId="0" xfId="0" applyNumberFormat="1" applyFont="1" applyAlignment="1"/>
    <xf numFmtId="14" fontId="10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vertical="center" wrapText="1"/>
    </xf>
    <xf numFmtId="0" fontId="12" fillId="0" borderId="12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vertical="center" wrapText="1"/>
    </xf>
    <xf numFmtId="0" fontId="14" fillId="2" borderId="2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vertical="center" wrapText="1"/>
    </xf>
    <xf numFmtId="2" fontId="12" fillId="2" borderId="4" xfId="0" applyNumberFormat="1" applyFont="1" applyFill="1" applyBorder="1" applyAlignment="1">
      <alignment horizontal="right" vertical="center" wrapText="1"/>
    </xf>
    <xf numFmtId="0" fontId="1" fillId="0" borderId="13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left" vertical="center"/>
    </xf>
    <xf numFmtId="0" fontId="1" fillId="0" borderId="15" xfId="0" applyNumberFormat="1" applyFont="1" applyBorder="1" applyAlignment="1">
      <alignment horizontal="left" vertical="center"/>
    </xf>
    <xf numFmtId="0" fontId="1" fillId="0" borderId="16" xfId="0" applyNumberFormat="1" applyFont="1" applyBorder="1" applyAlignment="1">
      <alignment horizontal="left" vertical="center"/>
    </xf>
    <xf numFmtId="2" fontId="1" fillId="0" borderId="17" xfId="0" applyNumberFormat="1" applyFont="1" applyBorder="1" applyAlignment="1">
      <alignment horizontal="right" vertical="center"/>
    </xf>
    <xf numFmtId="2" fontId="1" fillId="0" borderId="18" xfId="0" applyNumberFormat="1" applyFont="1" applyBorder="1" applyAlignment="1">
      <alignment horizontal="right" vertical="center"/>
    </xf>
    <xf numFmtId="0" fontId="15" fillId="0" borderId="19" xfId="0" applyFont="1" applyFill="1" applyBorder="1" applyAlignment="1">
      <alignment horizontal="right"/>
    </xf>
    <xf numFmtId="2" fontId="14" fillId="3" borderId="20" xfId="0" applyNumberFormat="1" applyFont="1" applyFill="1" applyBorder="1" applyAlignment="1">
      <alignment horizontal="center"/>
    </xf>
    <xf numFmtId="2" fontId="14" fillId="3" borderId="20" xfId="0" applyNumberFormat="1" applyFont="1" applyFill="1" applyBorder="1" applyAlignment="1">
      <alignment horizontal="right"/>
    </xf>
    <xf numFmtId="0" fontId="1" fillId="0" borderId="0" xfId="0" applyFon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2" fontId="14" fillId="0" borderId="0" xfId="0" applyNumberFormat="1" applyFont="1" applyFill="1" applyBorder="1" applyAlignment="1">
      <alignment horizontal="right"/>
    </xf>
    <xf numFmtId="0" fontId="7" fillId="3" borderId="21" xfId="0" applyFont="1" applyFill="1" applyBorder="1"/>
    <xf numFmtId="164" fontId="15" fillId="3" borderId="22" xfId="0" applyNumberFormat="1" applyFont="1" applyFill="1" applyBorder="1"/>
    <xf numFmtId="0" fontId="16" fillId="3" borderId="22" xfId="0" applyFont="1" applyFill="1" applyBorder="1"/>
    <xf numFmtId="0" fontId="17" fillId="3" borderId="22" xfId="0" applyFont="1" applyFill="1" applyBorder="1"/>
    <xf numFmtId="2" fontId="7" fillId="3" borderId="22" xfId="0" applyNumberFormat="1" applyFont="1" applyFill="1" applyBorder="1"/>
    <xf numFmtId="2" fontId="7" fillId="3" borderId="22" xfId="0" applyNumberFormat="1" applyFont="1" applyFill="1" applyBorder="1" applyAlignment="1">
      <alignment horizontal="right"/>
    </xf>
    <xf numFmtId="2" fontId="7" fillId="3" borderId="23" xfId="0" applyNumberFormat="1" applyFont="1" applyFill="1" applyBorder="1" applyAlignment="1">
      <alignment horizontal="right"/>
    </xf>
    <xf numFmtId="0" fontId="1" fillId="0" borderId="0" xfId="0" applyFont="1" applyBorder="1"/>
    <xf numFmtId="0" fontId="18" fillId="0" borderId="0" xfId="0" applyFont="1" applyBorder="1"/>
    <xf numFmtId="0" fontId="1" fillId="0" borderId="0" xfId="0" applyFont="1" applyBorder="1" applyAlignment="1">
      <alignment horizontal="left"/>
    </xf>
    <xf numFmtId="2" fontId="18" fillId="0" borderId="0" xfId="0" applyNumberFormat="1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1" ySplit="10"/>
      <selection pane="bottomLeft" activeCell="N18" sqref="N18"/>
    </sheetView>
  </sheetViews>
  <sheetFormatPr defaultRowHeight="12.75"/>
  <cols>
    <col min="1" max="1" width="0.9999999" style="1" customWidth="1"/>
    <col min="2" max="2" width="8.14" style="1" customWidth="1"/>
    <col min="3" max="3" width="13.86" style="1" customWidth="1"/>
    <col min="4" max="4" width="7.29" style="1" customWidth="1"/>
    <col min="5" max="5" width="11.43" style="1" customWidth="1"/>
    <col min="6" max="6" width="10.57" style="1" customWidth="1"/>
    <col min="7" max="8" width="9.71" style="1" customWidth="1"/>
    <col min="9" max="9" width="11.14" style="1" customWidth="1"/>
    <col min="10" max="10" width="13" style="1" customWidth="1"/>
    <col min="11" max="11" width="11.57" style="1" customWidth="1"/>
    <col min="12" max="12" width="12.57" style="1" customWidth="1"/>
    <col min="13" max="13" width="12.29" style="1" customWidth="1"/>
    <col min="14" max="14" width="14.43" style="1" customWidth="1"/>
    <col min="15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ht="13.5" customHeight="1">
      <c r="B3" s="4" t="s">
        <v>1</v>
      </c>
      <c r="D3" s="5" t="str">
        <f>CONCATENATE("з "&amp;"01.09.2015"," по "&amp;"30.09.2016")</f>
        <v>з 01.09.2015 по 30.09.2016</v>
      </c>
      <c r="E3" s="6"/>
      <c r="F3" s="6"/>
      <c r="G3" s="6"/>
      <c r="H3" s="6"/>
      <c r="I3" s="6"/>
      <c r="J3" s="6"/>
      <c r="K3" s="6"/>
      <c r="L3" s="6"/>
      <c r="M3" s="6"/>
      <c r="N3" s="6"/>
    </row>
    <row r="4" ht="13.5" customHeight="1">
      <c r="B4" s="7" t="s">
        <v>2</v>
      </c>
      <c r="C4" s="8"/>
      <c r="D4" s="9" t="s">
        <v>3</v>
      </c>
      <c r="E4" s="6"/>
      <c r="F4" s="6"/>
      <c r="G4" s="6"/>
      <c r="H4" s="6"/>
      <c r="I4" s="6"/>
      <c r="J4" s="6"/>
      <c r="K4" s="6"/>
      <c r="L4" s="6"/>
      <c r="M4" s="6"/>
      <c r="N4" s="6"/>
    </row>
    <row r="5" ht="13.5" customHeight="1">
      <c r="B5" s="4" t="s">
        <v>4</v>
      </c>
      <c r="D5" s="5" t="s">
        <v>3</v>
      </c>
    </row>
    <row r="6" ht="13.5" customHeight="1">
      <c r="B6" s="4" t="s">
        <v>5</v>
      </c>
      <c r="C6" s="10"/>
      <c r="D6" s="11" t="s">
        <v>3</v>
      </c>
      <c r="E6" s="10"/>
      <c r="F6" s="12"/>
      <c r="G6" s="12"/>
    </row>
    <row r="7" ht="5.25" customHeight="1">
      <c r="B7" s="4"/>
      <c r="D7" s="5"/>
    </row>
    <row r="8" ht="26.25" customHeight="1">
      <c r="B8" s="13" t="s">
        <v>6</v>
      </c>
      <c r="C8" s="14" t="s">
        <v>7</v>
      </c>
      <c r="D8" s="15"/>
      <c r="E8" s="15"/>
      <c r="F8" s="16"/>
      <c r="G8" s="13" t="s">
        <v>8</v>
      </c>
      <c r="H8" s="13" t="s">
        <v>9</v>
      </c>
      <c r="I8" s="17" t="s">
        <v>10</v>
      </c>
      <c r="J8" s="18"/>
      <c r="K8" s="17" t="s">
        <v>11</v>
      </c>
      <c r="L8" s="18"/>
      <c r="M8" s="13" t="s">
        <v>12</v>
      </c>
      <c r="N8" s="13" t="s">
        <v>13</v>
      </c>
    </row>
    <row r="9" ht="15.75" customHeight="1">
      <c r="B9" s="19"/>
      <c r="C9" s="20"/>
      <c r="D9" s="21"/>
      <c r="E9" s="21"/>
      <c r="F9" s="22"/>
      <c r="G9" s="19"/>
      <c r="H9" s="19"/>
      <c r="I9" s="23" t="s">
        <v>14</v>
      </c>
      <c r="J9" s="23" t="s">
        <v>15</v>
      </c>
      <c r="K9" s="23" t="s">
        <v>14</v>
      </c>
      <c r="L9" s="23" t="s">
        <v>15</v>
      </c>
      <c r="M9" s="19"/>
      <c r="N9" s="19"/>
    </row>
    <row r="10" ht="13.5" customHeight="1">
      <c r="B10" s="24">
        <v>1</v>
      </c>
      <c r="C10" s="25">
        <v>2</v>
      </c>
      <c r="D10" s="26"/>
      <c r="E10" s="26"/>
      <c r="F10" s="27"/>
      <c r="G10" s="24">
        <v>3</v>
      </c>
      <c r="H10" s="24">
        <v>4</v>
      </c>
      <c r="I10" s="24">
        <v>5</v>
      </c>
      <c r="J10" s="24">
        <v>6</v>
      </c>
      <c r="K10" s="24">
        <v>7</v>
      </c>
      <c r="L10" s="24">
        <v>8</v>
      </c>
      <c r="M10" s="24">
        <v>9</v>
      </c>
      <c r="N10" s="24">
        <v>10</v>
      </c>
    </row>
    <row r="11" ht="12.75" customHeight="1"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/>
    </row>
    <row r="12" ht="12.75" customHeight="1">
      <c r="B12" s="31" t="s">
        <v>16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3"/>
    </row>
    <row r="13" ht="12.75" customHeight="1">
      <c r="B13" s="34" t="s">
        <v>17</v>
      </c>
      <c r="C13" s="35" t="s">
        <v>18</v>
      </c>
      <c r="D13" s="36"/>
      <c r="E13" s="36"/>
      <c r="F13" s="37"/>
      <c r="G13" s="38" t="s">
        <v>19</v>
      </c>
      <c r="H13" s="39">
        <v>10</v>
      </c>
      <c r="I13" s="38">
        <v>18.5</v>
      </c>
      <c r="J13" s="38">
        <v>307.80000000000001</v>
      </c>
      <c r="K13" s="38">
        <v>4.5</v>
      </c>
      <c r="L13" s="38">
        <v>81</v>
      </c>
      <c r="M13" s="38">
        <f>I13-K13</f>
        <v>14</v>
      </c>
      <c r="N13" s="38">
        <v>86.799999999999997</v>
      </c>
    </row>
    <row r="14" ht="12.75" customHeight="1">
      <c r="B14" s="40" t="s">
        <v>20</v>
      </c>
      <c r="C14" s="40"/>
      <c r="D14" s="40"/>
      <c r="E14" s="40"/>
      <c r="F14" s="40"/>
      <c r="G14" s="40"/>
      <c r="H14" s="40"/>
      <c r="I14" s="41"/>
      <c r="J14" s="42">
        <f>SUM(J13)</f>
        <v>307.80000000000001</v>
      </c>
      <c r="K14" s="41"/>
      <c r="L14" s="42">
        <f>SUM(L13)</f>
        <v>81</v>
      </c>
      <c r="M14" s="42"/>
      <c r="N14" s="42">
        <f>SUM(N13)</f>
        <v>86.799999999999997</v>
      </c>
    </row>
    <row r="15" ht="12.75" customHeight="1"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30"/>
    </row>
    <row r="16" ht="12.75" customHeight="1">
      <c r="B16" s="31" t="s">
        <v>21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3"/>
    </row>
    <row r="17" ht="12.75" customHeight="1">
      <c r="B17" s="34" t="s">
        <v>22</v>
      </c>
      <c r="C17" s="35" t="s">
        <v>23</v>
      </c>
      <c r="D17" s="36"/>
      <c r="E17" s="36"/>
      <c r="F17" s="37"/>
      <c r="G17" s="38" t="s">
        <v>19</v>
      </c>
      <c r="H17" s="39">
        <v>1</v>
      </c>
      <c r="I17" s="38">
        <v>1</v>
      </c>
      <c r="J17" s="38">
        <v>6</v>
      </c>
      <c r="K17" s="38">
        <v>0</v>
      </c>
      <c r="L17" s="38">
        <v>0</v>
      </c>
      <c r="M17" s="38">
        <f>I17-K17</f>
        <v>1</v>
      </c>
      <c r="N17" s="38">
        <v>5</v>
      </c>
    </row>
    <row r="18" ht="12.75" customHeight="1">
      <c r="B18" s="34" t="s">
        <v>24</v>
      </c>
      <c r="C18" s="35" t="s">
        <v>25</v>
      </c>
      <c r="D18" s="36"/>
      <c r="E18" s="36"/>
      <c r="F18" s="37"/>
      <c r="G18" s="38" t="s">
        <v>19</v>
      </c>
      <c r="H18" s="39">
        <v>1</v>
      </c>
      <c r="I18" s="38">
        <v>1</v>
      </c>
      <c r="J18" s="38">
        <v>7</v>
      </c>
      <c r="K18" s="38">
        <v>0</v>
      </c>
      <c r="L18" s="38">
        <v>0</v>
      </c>
      <c r="M18" s="38">
        <f>I18-K18</f>
        <v>1</v>
      </c>
      <c r="N18" s="38">
        <v>6</v>
      </c>
    </row>
    <row r="19" ht="12.75" customHeight="1">
      <c r="B19" s="40" t="s">
        <v>20</v>
      </c>
      <c r="C19" s="40"/>
      <c r="D19" s="40"/>
      <c r="E19" s="40"/>
      <c r="F19" s="40"/>
      <c r="G19" s="40"/>
      <c r="H19" s="40"/>
      <c r="I19" s="41"/>
      <c r="J19" s="42">
        <f>SUM(J17:J18)</f>
        <v>13</v>
      </c>
      <c r="K19" s="41"/>
      <c r="L19" s="42">
        <f>SUM(L17:L18)</f>
        <v>0</v>
      </c>
      <c r="M19" s="42"/>
      <c r="N19" s="42">
        <f>SUM(N17:N18)</f>
        <v>11</v>
      </c>
    </row>
    <row r="20" ht="12.75" customHeight="1"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30"/>
    </row>
    <row r="21" ht="12.75" customHeight="1">
      <c r="B21" s="31" t="s">
        <v>26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3"/>
    </row>
    <row r="22" ht="12.75" customHeight="1">
      <c r="B22" s="34" t="s">
        <v>27</v>
      </c>
      <c r="C22" s="35" t="s">
        <v>28</v>
      </c>
      <c r="D22" s="36"/>
      <c r="E22" s="36"/>
      <c r="F22" s="37"/>
      <c r="G22" s="38" t="s">
        <v>19</v>
      </c>
      <c r="H22" s="39">
        <v>10</v>
      </c>
      <c r="I22" s="38">
        <v>1</v>
      </c>
      <c r="J22" s="38">
        <v>40</v>
      </c>
      <c r="K22" s="38">
        <v>0</v>
      </c>
      <c r="L22" s="38">
        <v>0</v>
      </c>
      <c r="M22" s="38">
        <f>I22-K22</f>
        <v>1</v>
      </c>
      <c r="N22" s="38">
        <v>30</v>
      </c>
    </row>
    <row r="23" ht="12.75" customHeight="1">
      <c r="B23" s="34" t="s">
        <v>29</v>
      </c>
      <c r="C23" s="35" t="s">
        <v>30</v>
      </c>
      <c r="D23" s="36"/>
      <c r="E23" s="36"/>
      <c r="F23" s="37"/>
      <c r="G23" s="38" t="s">
        <v>19</v>
      </c>
      <c r="H23" s="39">
        <v>10</v>
      </c>
      <c r="I23" s="38">
        <v>5</v>
      </c>
      <c r="J23" s="38">
        <v>50</v>
      </c>
      <c r="K23" s="38">
        <v>0</v>
      </c>
      <c r="L23" s="38">
        <v>0</v>
      </c>
      <c r="M23" s="38">
        <f>I23-K23</f>
        <v>5</v>
      </c>
      <c r="N23" s="38">
        <v>0</v>
      </c>
    </row>
    <row r="24" ht="12.75" customHeight="1">
      <c r="B24" s="34" t="s">
        <v>31</v>
      </c>
      <c r="C24" s="35" t="s">
        <v>32</v>
      </c>
      <c r="D24" s="36"/>
      <c r="E24" s="36"/>
      <c r="F24" s="37"/>
      <c r="G24" s="38" t="s">
        <v>19</v>
      </c>
      <c r="H24" s="39">
        <v>1</v>
      </c>
      <c r="I24" s="38">
        <v>3</v>
      </c>
      <c r="J24" s="38">
        <v>3.1800000000000002</v>
      </c>
      <c r="K24" s="38">
        <v>0</v>
      </c>
      <c r="L24" s="38">
        <v>0</v>
      </c>
      <c r="M24" s="38">
        <f>I24-K24</f>
        <v>3</v>
      </c>
      <c r="N24" s="38">
        <v>0.17999999999999999</v>
      </c>
    </row>
    <row r="25" ht="12.75" customHeight="1">
      <c r="B25" s="40" t="s">
        <v>20</v>
      </c>
      <c r="C25" s="40"/>
      <c r="D25" s="40"/>
      <c r="E25" s="40"/>
      <c r="F25" s="40"/>
      <c r="G25" s="40"/>
      <c r="H25" s="40"/>
      <c r="I25" s="41"/>
      <c r="J25" s="42">
        <f>SUM(J22:J24)</f>
        <v>93.180000000000007</v>
      </c>
      <c r="K25" s="41"/>
      <c r="L25" s="42">
        <f>SUM(L22:L24)</f>
        <v>0</v>
      </c>
      <c r="M25" s="42"/>
      <c r="N25" s="42">
        <f>SUM(N22:N24)</f>
        <v>30.18</v>
      </c>
    </row>
    <row r="26" ht="12.75" customHeight="1"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30"/>
    </row>
    <row r="27" ht="12.75" customHeight="1">
      <c r="B27" s="31" t="s">
        <v>33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3"/>
    </row>
    <row r="28" ht="12.75" customHeight="1">
      <c r="B28" s="34" t="s">
        <v>34</v>
      </c>
      <c r="C28" s="35" t="s">
        <v>35</v>
      </c>
      <c r="D28" s="36"/>
      <c r="E28" s="36"/>
      <c r="F28" s="37"/>
      <c r="G28" s="38" t="s">
        <v>19</v>
      </c>
      <c r="H28" s="39">
        <v>1</v>
      </c>
      <c r="I28" s="38">
        <v>0.5</v>
      </c>
      <c r="J28" s="38">
        <v>2</v>
      </c>
      <c r="K28" s="38">
        <v>0</v>
      </c>
      <c r="L28" s="38">
        <v>0</v>
      </c>
      <c r="M28" s="38">
        <f>I28-K28</f>
        <v>0.5</v>
      </c>
      <c r="N28" s="38">
        <v>1.5</v>
      </c>
    </row>
    <row r="29" ht="12.75" customHeight="1">
      <c r="B29" s="40" t="s">
        <v>20</v>
      </c>
      <c r="C29" s="40"/>
      <c r="D29" s="40"/>
      <c r="E29" s="40"/>
      <c r="F29" s="40"/>
      <c r="G29" s="40"/>
      <c r="H29" s="40"/>
      <c r="I29" s="41"/>
      <c r="J29" s="42">
        <f>SUM(J28)</f>
        <v>2</v>
      </c>
      <c r="K29" s="41"/>
      <c r="L29" s="42">
        <f>SUM(L28)</f>
        <v>0</v>
      </c>
      <c r="M29" s="42"/>
      <c r="N29" s="42">
        <f>SUM(N28)</f>
        <v>1.5</v>
      </c>
    </row>
    <row r="30" ht="12.75" customHeight="1">
      <c r="B30" s="28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30"/>
    </row>
    <row r="31" ht="12.75" customHeight="1">
      <c r="B31" s="31" t="s">
        <v>36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3"/>
    </row>
    <row r="32" ht="12.75" customHeight="1">
      <c r="B32" s="34" t="s">
        <v>37</v>
      </c>
      <c r="C32" s="35" t="s">
        <v>38</v>
      </c>
      <c r="D32" s="36"/>
      <c r="E32" s="36"/>
      <c r="F32" s="37"/>
      <c r="G32" s="38" t="s">
        <v>19</v>
      </c>
      <c r="H32" s="39">
        <v>1</v>
      </c>
      <c r="I32" s="38">
        <v>1</v>
      </c>
      <c r="J32" s="38">
        <v>5</v>
      </c>
      <c r="K32" s="38">
        <v>0</v>
      </c>
      <c r="L32" s="38">
        <v>0</v>
      </c>
      <c r="M32" s="38">
        <f>I32-K32</f>
        <v>1</v>
      </c>
      <c r="N32" s="38">
        <v>4</v>
      </c>
    </row>
    <row r="33" ht="12.75" customHeight="1">
      <c r="B33" s="40" t="s">
        <v>20</v>
      </c>
      <c r="C33" s="40"/>
      <c r="D33" s="40"/>
      <c r="E33" s="40"/>
      <c r="F33" s="40"/>
      <c r="G33" s="40"/>
      <c r="H33" s="40"/>
      <c r="I33" s="41"/>
      <c r="J33" s="42">
        <f>SUM(J32)</f>
        <v>5</v>
      </c>
      <c r="K33" s="41"/>
      <c r="L33" s="42">
        <f>SUM(L32)</f>
        <v>0</v>
      </c>
      <c r="M33" s="42"/>
      <c r="N33" s="42">
        <f>SUM(N32)</f>
        <v>4</v>
      </c>
    </row>
    <row r="34" ht="12.75" customHeight="1">
      <c r="B34" s="43"/>
      <c r="C34" s="44"/>
      <c r="D34" s="45"/>
      <c r="E34" s="45"/>
      <c r="F34" s="46"/>
      <c r="G34" s="46"/>
      <c r="H34" s="46"/>
      <c r="I34" s="46"/>
      <c r="J34" s="46"/>
      <c r="K34" s="47"/>
      <c r="L34" s="47"/>
      <c r="M34" s="47"/>
      <c r="N34" s="47"/>
    </row>
    <row r="35" ht="12.75" customHeight="1">
      <c r="B35" s="48"/>
      <c r="C35" s="49" t="s">
        <v>39</v>
      </c>
      <c r="D35" s="50"/>
      <c r="E35" s="50"/>
      <c r="F35" s="51"/>
      <c r="G35" s="51"/>
      <c r="H35" s="51"/>
      <c r="I35" s="52"/>
      <c r="J35" s="53">
        <v>420.98000000000002</v>
      </c>
      <c r="K35" s="53"/>
      <c r="L35" s="53">
        <v>81</v>
      </c>
      <c r="M35" s="53"/>
      <c r="N35" s="54">
        <v>133.47999999999999</v>
      </c>
    </row>
    <row r="36" ht="12.75" customHeight="1">
      <c r="B36" s="55"/>
      <c r="C36" s="56"/>
      <c r="D36" s="55"/>
      <c r="E36" s="55"/>
      <c r="F36" s="57"/>
      <c r="G36" s="57"/>
      <c r="H36" s="57"/>
      <c r="I36" s="57"/>
      <c r="J36" s="57"/>
      <c r="K36" s="58"/>
      <c r="L36" s="58"/>
      <c r="M36" s="58"/>
      <c r="N36" s="58"/>
    </row>
    <row r="37" ht="12.75" customHeight="1">
      <c r="A37" s="59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</row>
    <row r="38" ht="12.75" customHeight="1"/>
    <row r="39" ht="12.75" customHeight="1"/>
    <row r="40" ht="12.75" customHeight="1"/>
    <row r="41" ht="12.75" customHeight="1"/>
    <row r="42" ht="12.75" customHeight="1">
      <c r="B42" s="43"/>
      <c r="C42" s="44"/>
      <c r="D42" s="45"/>
      <c r="E42" s="45"/>
      <c r="F42" s="46"/>
      <c r="G42" s="46"/>
      <c r="H42" s="46"/>
      <c r="I42" s="46"/>
      <c r="J42" s="46"/>
      <c r="K42" s="47"/>
      <c r="L42" s="47"/>
      <c r="M42" s="47"/>
      <c r="N42" s="47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</sheetData>
  <mergeCells count="23">
    <mergeCell ref="I8:J8"/>
    <mergeCell ref="K8:L8"/>
    <mergeCell ref="B1:N1"/>
    <mergeCell ref="C10:F10"/>
    <mergeCell ref="B8:B9"/>
    <mergeCell ref="C8:F9"/>
    <mergeCell ref="H8:H9"/>
    <mergeCell ref="M8:M9"/>
    <mergeCell ref="N8:N9"/>
    <mergeCell ref="G8:G9"/>
    <mergeCell ref="B14:H14"/>
    <mergeCell ref="C13:F13"/>
    <mergeCell ref="B19:H19"/>
    <mergeCell ref="C17:F17"/>
    <mergeCell ref="C18:F18"/>
    <mergeCell ref="B25:H25"/>
    <mergeCell ref="C22:F22"/>
    <mergeCell ref="C23:F23"/>
    <mergeCell ref="C24:F24"/>
    <mergeCell ref="B29:H29"/>
    <mergeCell ref="C28:F28"/>
    <mergeCell ref="B33:H33"/>
    <mergeCell ref="C32:F32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2012-02-16T12:00:16Z</cp:lastPrinted>
  <dcterms:created xsi:type="dcterms:W3CDTF">2001-10-10T06:27:02Z</dcterms:created>
  <dcterms:modified xsi:type="dcterms:W3CDTF">2016-09-14T13:58:34Z</dcterms:modified>
</cp:coreProperties>
</file>