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 calcId="144525"/>
</workbook>
</file>

<file path=xl/calcChain.xml><?xml version="1.0" encoding="utf-8"?>
<calcChain xmlns="http://schemas.openxmlformats.org/spreadsheetml/2006/main">
  <c r="L19" i="1" l="1"/>
  <c r="B17" i="1"/>
  <c r="M11" i="1" l="1"/>
  <c r="B14" i="1"/>
  <c r="L13" i="1" l="1"/>
  <c r="B15" i="1"/>
  <c r="C20" i="1" l="1"/>
  <c r="B12" i="1" l="1"/>
  <c r="D12" i="1"/>
  <c r="M8" i="1"/>
  <c r="E9" i="1"/>
  <c r="L1" i="1"/>
  <c r="B6" i="1"/>
  <c r="M7" i="1"/>
  <c r="G12" i="1"/>
  <c r="H8" i="1"/>
  <c r="B24" i="1"/>
</calcChain>
</file>

<file path=xl/sharedStrings.xml><?xml version="1.0" encoding="utf-8"?>
<sst xmlns="http://schemas.openxmlformats.org/spreadsheetml/2006/main" count="28" uniqueCount="22">
  <si>
    <t>Код аналітичного обліку</t>
  </si>
  <si>
    <t>КВИТАНЦІЯ</t>
  </si>
  <si>
    <t>Головний бухгалтер</t>
  </si>
  <si>
    <t>Одержав касир</t>
  </si>
  <si>
    <t>Касир</t>
  </si>
  <si>
    <t>М. П.</t>
  </si>
  <si>
    <t>Ідентифікаційний</t>
  </si>
  <si>
    <t>код ЕДРПОУ</t>
  </si>
  <si>
    <t>л  і  н  і  я      в  і  д  р  і  з  у</t>
  </si>
  <si>
    <t>Код цільового призначення</t>
  </si>
  <si>
    <t>(найменування підприемства(установи,організаціі))</t>
  </si>
  <si>
    <t>до прибуткового касового</t>
  </si>
  <si>
    <t>(найменування підприемства (установи, організаціі))</t>
  </si>
  <si>
    <t>Кореспондуючий  рахунок, субрахунок</t>
  </si>
  <si>
    <t>Сума цифрами</t>
  </si>
  <si>
    <t>Прийнято від</t>
  </si>
  <si>
    <t>(словами)</t>
  </si>
  <si>
    <t>(підпис, прізвище, ініціали)</t>
  </si>
  <si>
    <t xml:space="preserve">Додатки: </t>
  </si>
  <si>
    <t xml:space="preserve">ПРИБУТКОВИЙ КАСОВИЙ ОРДЕР №  </t>
  </si>
  <si>
    <t>ордеру №</t>
  </si>
  <si>
    <t xml:space="preserve">вiд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</si>
</sst>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5" formatCode="[$-FC22]d\ mmmm\ yyyy&quot; р.&quot;;@"/>
  </numFmts>
  <fonts count="29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sz val="10"/>
      <color indexed="56"/>
      <name val="Times New Roman Cyr"/>
      <family val="1"/>
      <charset val="204"/>
    </font>
    <font>
      <i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 Cyr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sz val="10"/>
      <name val="Arial Narrow"/>
      <family val="2"/>
      <charset val="204"/>
    </font>
    <font>
      <b/>
      <sz val="14"/>
      <color indexed="59"/>
      <name val="Arial Narrow"/>
      <family val="2"/>
      <charset val="204"/>
    </font>
    <font>
      <sz val="14"/>
      <name val="Arial Narrow"/>
      <family val="2"/>
      <charset val="204"/>
    </font>
    <font>
      <b/>
      <sz val="16"/>
      <color indexed="59"/>
      <name val="Arial Narrow"/>
      <family val="2"/>
      <charset val="204"/>
    </font>
    <font>
      <b/>
      <sz val="10"/>
      <name val="Arial Cyr"/>
      <charset val="204"/>
    </font>
    <font>
      <i/>
      <sz val="8"/>
      <name val="Times New Roman Cyr"/>
      <charset val="204"/>
    </font>
    <font>
      <b/>
      <sz val="11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i/>
      <sz val="10"/>
      <name val="Times New Roman Cyr"/>
      <family val="1"/>
      <charset val="204"/>
    </font>
    <font>
      <b/>
      <i/>
      <sz val="10"/>
      <name val="Times New Roman Cyr"/>
      <charset val="204"/>
    </font>
    <font>
      <sz val="10"/>
      <color indexed="59"/>
      <name val="Arial"/>
      <family val="2"/>
      <charset val="204"/>
    </font>
    <font>
      <sz val="10"/>
      <color indexed="8"/>
      <name val="Times New Roman Cyr"/>
      <family val="1"/>
      <charset val="204"/>
    </font>
    <font>
      <b/>
      <sz val="14"/>
      <name val="Arial Narrow"/>
      <family val="2"/>
      <charset val="204"/>
    </font>
    <font>
      <sz val="10"/>
      <color indexed="56"/>
      <name val="Times New Roman Cyr"/>
      <charset val="204"/>
    </font>
    <font>
      <i/>
      <sz val="7"/>
      <name val="Times New Roman Cyr"/>
      <family val="1"/>
      <charset val="204"/>
    </font>
    <font>
      <b/>
      <sz val="1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3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2" fontId="12" fillId="0" borderId="1" xfId="0" applyNumberFormat="1" applyFont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 wrapText="1"/>
    </xf>
    <xf numFmtId="0" fontId="4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0" fontId="18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3" fillId="0" borderId="3" xfId="0" applyFont="1" applyBorder="1"/>
    <xf numFmtId="0" fontId="20" fillId="0" borderId="0" xfId="0" applyFont="1" applyBorder="1"/>
    <xf numFmtId="0" fontId="17" fillId="0" borderId="0" xfId="0" applyFont="1" applyBorder="1" applyAlignment="1">
      <alignment horizontal="center" vertical="top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9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2" fontId="12" fillId="0" borderId="2" xfId="0" applyNumberFormat="1" applyFont="1" applyBorder="1"/>
    <xf numFmtId="0" fontId="1" fillId="0" borderId="5" xfId="0" applyFont="1" applyBorder="1" applyAlignment="1">
      <alignment horizontal="left" vertical="top"/>
    </xf>
    <xf numFmtId="0" fontId="3" fillId="0" borderId="5" xfId="0" applyFont="1" applyBorder="1"/>
    <xf numFmtId="0" fontId="3" fillId="0" borderId="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7" xfId="0" applyFont="1" applyBorder="1"/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Border="1"/>
    <xf numFmtId="0" fontId="14" fillId="0" borderId="8" xfId="0" applyFont="1" applyBorder="1" applyAlignment="1"/>
    <xf numFmtId="0" fontId="13" fillId="0" borderId="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 applyBorder="1"/>
    <xf numFmtId="0" fontId="27" fillId="0" borderId="6" xfId="0" applyFont="1" applyBorder="1" applyAlignment="1">
      <alignment vertical="top"/>
    </xf>
    <xf numFmtId="164" fontId="3" fillId="0" borderId="0" xfId="0" applyNumberFormat="1" applyFont="1"/>
    <xf numFmtId="0" fontId="28" fillId="0" borderId="0" xfId="0" applyFont="1"/>
    <xf numFmtId="0" fontId="23" fillId="0" borderId="0" xfId="0" applyFont="1" applyBorder="1" applyAlignment="1"/>
    <xf numFmtId="0" fontId="23" fillId="0" borderId="0" xfId="0" applyFont="1" applyBorder="1" applyAlignment="1">
      <alignment horizontal="right"/>
    </xf>
    <xf numFmtId="165" fontId="23" fillId="0" borderId="0" xfId="0" applyNumberFormat="1" applyFont="1" applyBorder="1" applyAlignment="1"/>
    <xf numFmtId="0" fontId="17" fillId="0" borderId="9" xfId="0" applyFont="1" applyBorder="1" applyAlignment="1">
      <alignment horizontal="center" vertical="top"/>
    </xf>
    <xf numFmtId="0" fontId="17" fillId="0" borderId="0" xfId="0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7" fillId="0" borderId="9" xfId="0" applyFont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/>
    </xf>
    <xf numFmtId="165" fontId="23" fillId="0" borderId="0" xfId="0" applyNumberFormat="1" applyFont="1" applyBorder="1" applyAlignment="1">
      <alignment horizontal="left"/>
    </xf>
    <xf numFmtId="0" fontId="21" fillId="0" borderId="9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/>
    <xf numFmtId="0" fontId="13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 vertical="top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/>
    <xf numFmtId="0" fontId="17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 macro="" textlink=""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 macro="" textlink=""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 macro="" textlink=""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 macro="" textlink=""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 macro="" textlink=""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 macro="" textlink=""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647700</xdr:colOff>
      <xdr:row>15</xdr:row>
      <xdr:rowOff>0</xdr:rowOff>
    </xdr:to>
    <xdr:sp macro="" textlink=""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647700</xdr:colOff>
      <xdr:row>17</xdr:row>
      <xdr:rowOff>0</xdr:rowOff>
    </xdr:to>
    <xdr:sp macro="" textlink=""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647700</xdr:colOff>
      <xdr:row>19</xdr:row>
      <xdr:rowOff>161925</xdr:rowOff>
    </xdr:to>
    <xdr:sp macro="" textlink=""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647700</xdr:colOff>
      <xdr:row>21</xdr:row>
      <xdr:rowOff>0</xdr:rowOff>
    </xdr:to>
    <xdr:sp macro="" textlink=""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 macro="" textlink=""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 macro="" textlink=""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 macro="" textlink=""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 macro="" textlink=""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 macro="" textlink=""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647700</xdr:colOff>
      <xdr:row>6</xdr:row>
      <xdr:rowOff>0</xdr:rowOff>
    </xdr:to>
    <xdr:sp macro="" textlink=""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 macro="" textlink=""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  <a:r>
            <a:rPr lang="ru-RU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32"/>
  <sheetViews>
    <sheetView showGridLines="0" tabSelected="1" zoomScaleNormal="100" workbookViewId="0">
      <selection activeCell="L21" sqref="L21"/>
    </sheetView>
  </sheetViews>
  <sheetFormatPr defaultRowHeight="12.75" x14ac:dyDescent="0.2"/>
  <cols>
    <col min="1" max="1" width="0.42578125" style="1" customWidth="1"/>
    <col min="2" max="2" width="8.85546875" style="1" customWidth="1"/>
    <col min="3" max="3" width="8.5703125" style="1" customWidth="1"/>
    <col min="4" max="4" width="3.7109375" style="1" customWidth="1"/>
    <col min="5" max="5" width="9.7109375" style="1" customWidth="1"/>
    <col min="6" max="6" width="8.5703125" style="1" customWidth="1"/>
    <col min="7" max="8" width="9.85546875" style="1" customWidth="1"/>
    <col min="9" max="10" width="3" style="1" customWidth="1"/>
    <col min="11" max="11" width="1.28515625" style="1" customWidth="1"/>
    <col min="12" max="12" width="11.7109375" style="1" customWidth="1"/>
    <col min="13" max="13" width="19.140625" style="1" customWidth="1"/>
    <col min="14" max="14" width="5.28515625" style="1" customWidth="1"/>
    <col min="15" max="16384" width="9.140625" style="1"/>
  </cols>
  <sheetData>
    <row r="1" spans="2:15" x14ac:dyDescent="0.2">
      <c r="B1" s="94"/>
      <c r="C1" s="94"/>
      <c r="D1" s="94"/>
      <c r="E1" s="94"/>
      <c r="F1" s="95"/>
      <c r="G1" s="95"/>
      <c r="H1" s="21"/>
      <c r="I1" s="21"/>
      <c r="J1" s="2"/>
      <c r="K1" s="85" t="s">
        <v>8</v>
      </c>
      <c r="L1" s="92" t="e">
        <f>Enterprise_name</f>
        <v>#NAME?</v>
      </c>
      <c r="M1" s="92"/>
      <c r="N1" s="2"/>
    </row>
    <row r="2" spans="2:15" ht="12.75" customHeight="1" x14ac:dyDescent="0.2">
      <c r="B2" s="96"/>
      <c r="C2" s="96"/>
      <c r="D2" s="96"/>
      <c r="E2" s="96"/>
      <c r="F2" s="2"/>
      <c r="G2" s="8"/>
      <c r="H2" s="22"/>
      <c r="I2" s="9"/>
      <c r="J2" s="9"/>
      <c r="K2" s="86"/>
      <c r="L2" s="93"/>
      <c r="M2" s="93"/>
      <c r="N2" s="2"/>
    </row>
    <row r="3" spans="2:15" x14ac:dyDescent="0.2">
      <c r="B3" s="2"/>
      <c r="C3" s="2"/>
      <c r="D3" s="2"/>
      <c r="E3" s="2"/>
      <c r="F3" s="10"/>
      <c r="G3" s="22"/>
      <c r="H3" s="22"/>
      <c r="I3" s="9"/>
      <c r="J3" s="9"/>
      <c r="K3" s="86"/>
      <c r="L3" s="46" t="s">
        <v>10</v>
      </c>
      <c r="M3" s="23"/>
      <c r="N3" s="23"/>
    </row>
    <row r="4" spans="2:15" ht="12" customHeight="1" x14ac:dyDescent="0.2">
      <c r="B4" s="19" t="s">
        <v>6</v>
      </c>
      <c r="C4" s="2"/>
      <c r="D4" s="2"/>
      <c r="E4" s="2"/>
      <c r="F4" s="10"/>
      <c r="G4" s="22"/>
      <c r="H4" s="22"/>
      <c r="I4" s="9"/>
      <c r="J4" s="9"/>
      <c r="K4" s="86"/>
      <c r="L4" s="2"/>
      <c r="M4" s="2"/>
      <c r="N4" s="2"/>
    </row>
    <row r="5" spans="2:15" ht="14.25" customHeight="1" x14ac:dyDescent="0.2">
      <c r="B5" s="19" t="s">
        <v>7</v>
      </c>
      <c r="C5" s="11"/>
      <c r="D5" s="99"/>
      <c r="E5" s="100"/>
      <c r="F5" s="10"/>
      <c r="G5" s="9"/>
      <c r="H5" s="9"/>
      <c r="I5" s="9"/>
      <c r="J5" s="9"/>
      <c r="K5" s="86"/>
      <c r="L5" s="81" t="s">
        <v>1</v>
      </c>
      <c r="M5" s="82"/>
      <c r="N5" s="82"/>
    </row>
    <row r="6" spans="2:15" ht="16.5" customHeight="1" x14ac:dyDescent="0.2">
      <c r="B6" s="94" t="e">
        <f>Enterprise_name</f>
        <v>#NAME?</v>
      </c>
      <c r="C6" s="94"/>
      <c r="D6" s="94"/>
      <c r="E6" s="94"/>
      <c r="F6" s="95"/>
      <c r="G6" s="95"/>
      <c r="H6" s="2"/>
      <c r="I6" s="2"/>
      <c r="J6" s="2"/>
      <c r="K6" s="86"/>
      <c r="L6" s="89" t="s">
        <v>11</v>
      </c>
      <c r="M6" s="90"/>
      <c r="N6" s="90"/>
    </row>
    <row r="7" spans="2:15" ht="16.5" customHeight="1" x14ac:dyDescent="0.2">
      <c r="B7" s="24" t="s">
        <v>12</v>
      </c>
      <c r="C7" s="3"/>
      <c r="D7" s="3"/>
      <c r="E7" s="12"/>
      <c r="F7" s="4"/>
      <c r="G7" s="3"/>
      <c r="H7" s="3"/>
      <c r="I7" s="3"/>
      <c r="J7" s="4"/>
      <c r="K7" s="86"/>
      <c r="L7" s="43" t="s">
        <v>20</v>
      </c>
      <c r="M7" s="40" t="e">
        <f>PayDoc_DOCNUM</f>
        <v>#NAME?</v>
      </c>
      <c r="N7" s="44"/>
    </row>
    <row r="8" spans="2:15" ht="15.6" customHeight="1" x14ac:dyDescent="0.25">
      <c r="B8" s="101" t="s">
        <v>19</v>
      </c>
      <c r="C8" s="101"/>
      <c r="D8" s="101"/>
      <c r="E8" s="101"/>
      <c r="F8" s="101"/>
      <c r="G8" s="101"/>
      <c r="H8" s="59" t="e">
        <f>PayDoc_DOCNUM</f>
        <v>#NAME?</v>
      </c>
      <c r="I8" s="59"/>
      <c r="J8" s="42"/>
      <c r="K8" s="86"/>
      <c r="L8" s="50" t="s">
        <v>21</v>
      </c>
      <c r="M8" s="60" t="e">
        <f>PayDoc_ONDATE</f>
        <v>#NAME?</v>
      </c>
      <c r="N8" s="60"/>
      <c r="O8" s="51"/>
    </row>
    <row r="9" spans="2:15" ht="15.6" customHeight="1" x14ac:dyDescent="0.25">
      <c r="B9" s="34"/>
      <c r="C9" s="34"/>
      <c r="D9" s="49" t="s">
        <v>21</v>
      </c>
      <c r="E9" s="60" t="e">
        <f>PayDoc_ONDATE</f>
        <v>#NAME?</v>
      </c>
      <c r="F9" s="60"/>
      <c r="G9" s="60"/>
      <c r="H9" s="35"/>
      <c r="I9" s="35"/>
      <c r="J9" s="35"/>
      <c r="K9" s="86"/>
      <c r="L9" s="30"/>
      <c r="M9" s="30"/>
      <c r="N9" s="30"/>
    </row>
    <row r="10" spans="2:15" ht="12.75" customHeight="1" x14ac:dyDescent="0.2">
      <c r="B10" s="3"/>
      <c r="C10" s="3"/>
      <c r="D10" s="30"/>
      <c r="E10" s="30"/>
      <c r="F10" s="30"/>
      <c r="G10" s="30"/>
      <c r="H10" s="3"/>
      <c r="I10" s="3"/>
      <c r="J10" s="36"/>
      <c r="K10" s="87"/>
      <c r="L10" s="45"/>
      <c r="M10" s="13"/>
      <c r="N10" s="13"/>
    </row>
    <row r="11" spans="2:15" ht="31.5" customHeight="1" x14ac:dyDescent="0.2">
      <c r="B11" s="66" t="s">
        <v>13</v>
      </c>
      <c r="C11" s="67"/>
      <c r="D11" s="66" t="s">
        <v>0</v>
      </c>
      <c r="E11" s="70"/>
      <c r="F11" s="67"/>
      <c r="G11" s="6" t="s">
        <v>14</v>
      </c>
      <c r="H11" s="7" t="s">
        <v>9</v>
      </c>
      <c r="I11" s="66"/>
      <c r="J11" s="67"/>
      <c r="K11" s="87"/>
      <c r="L11" s="25" t="s">
        <v>15</v>
      </c>
      <c r="M11" s="83" t="e">
        <f>PayDoc_KaName</f>
        <v>#NAME?</v>
      </c>
      <c r="N11" s="76"/>
    </row>
    <row r="12" spans="2:15" x14ac:dyDescent="0.2">
      <c r="B12" s="71" t="e">
        <f>PayDoc_schet</f>
        <v>#NAME?</v>
      </c>
      <c r="C12" s="72"/>
      <c r="D12" s="73" t="e">
        <f>PayDoc_kau</f>
        <v>#NAME?</v>
      </c>
      <c r="E12" s="74"/>
      <c r="F12" s="75"/>
      <c r="G12" s="26" t="e">
        <f>PayDoc_TOTAL</f>
        <v>#NAME?</v>
      </c>
      <c r="H12" s="5"/>
      <c r="I12" s="68"/>
      <c r="J12" s="69"/>
      <c r="K12" s="87"/>
      <c r="L12" s="27"/>
      <c r="M12" s="65"/>
      <c r="N12" s="65"/>
    </row>
    <row r="13" spans="2:15" x14ac:dyDescent="0.2">
      <c r="B13" s="11"/>
      <c r="C13" s="11"/>
      <c r="D13" s="11"/>
      <c r="E13" s="11"/>
      <c r="F13" s="11"/>
      <c r="G13" s="11"/>
      <c r="H13" s="11"/>
      <c r="I13" s="11"/>
      <c r="J13" s="11"/>
      <c r="K13" s="86"/>
      <c r="L13" s="84" t="e">
        <f>CONCATENATE("Підстава :    ",PayDoc_Reason)</f>
        <v>#NAME?</v>
      </c>
      <c r="M13" s="64"/>
      <c r="N13" s="64"/>
    </row>
    <row r="14" spans="2:15" ht="13.9" customHeight="1" x14ac:dyDescent="0.2">
      <c r="B14" s="97" t="e">
        <f>CONCATENATE("Прийнято від: ",PayDoc_KaName)</f>
        <v>#NAME?</v>
      </c>
      <c r="C14" s="98"/>
      <c r="D14" s="98"/>
      <c r="E14" s="98"/>
      <c r="F14" s="98"/>
      <c r="G14" s="98"/>
      <c r="H14" s="98"/>
      <c r="I14" s="98"/>
      <c r="J14" s="98"/>
      <c r="K14" s="86"/>
      <c r="L14" s="76"/>
      <c r="M14" s="76"/>
      <c r="N14" s="76"/>
    </row>
    <row r="15" spans="2:15" x14ac:dyDescent="0.2">
      <c r="B15" s="63" t="e">
        <f>CONCATENATE("Підстава: ",PayDoc_Reason)</f>
        <v>#NAME?</v>
      </c>
      <c r="C15" s="64"/>
      <c r="D15" s="64"/>
      <c r="E15" s="64"/>
      <c r="F15" s="64"/>
      <c r="G15" s="64"/>
      <c r="H15" s="64"/>
      <c r="I15" s="64"/>
      <c r="J15" s="64"/>
      <c r="K15" s="86"/>
      <c r="L15" s="76"/>
      <c r="M15" s="76"/>
      <c r="N15" s="76"/>
    </row>
    <row r="16" spans="2:15" x14ac:dyDescent="0.2">
      <c r="B16" s="65"/>
      <c r="C16" s="65"/>
      <c r="D16" s="65"/>
      <c r="E16" s="65"/>
      <c r="F16" s="65"/>
      <c r="G16" s="65"/>
      <c r="H16" s="65"/>
      <c r="I16" s="65"/>
      <c r="J16" s="65"/>
      <c r="K16" s="86"/>
      <c r="L16" s="76"/>
      <c r="M16" s="76"/>
      <c r="N16" s="76"/>
    </row>
    <row r="17" spans="2:14" x14ac:dyDescent="0.2">
      <c r="B17" s="61" t="e">
        <f>CONCATENATE("Сума: ",PayDoc_CurrName)</f>
        <v>#NAME?</v>
      </c>
      <c r="C17" s="61"/>
      <c r="D17" s="61"/>
      <c r="E17" s="61"/>
      <c r="F17" s="61"/>
      <c r="G17" s="61"/>
      <c r="H17" s="61"/>
      <c r="I17" s="61"/>
      <c r="J17" s="61"/>
      <c r="K17" s="86"/>
      <c r="L17" s="76"/>
      <c r="M17" s="76"/>
      <c r="N17" s="76"/>
    </row>
    <row r="18" spans="2:14" ht="13.9" customHeight="1" x14ac:dyDescent="0.2">
      <c r="B18" s="62"/>
      <c r="C18" s="62"/>
      <c r="D18" s="62"/>
      <c r="E18" s="62"/>
      <c r="F18" s="62"/>
      <c r="G18" s="62"/>
      <c r="H18" s="62"/>
      <c r="I18" s="62"/>
      <c r="J18" s="62"/>
      <c r="K18" s="86"/>
      <c r="L18" s="65"/>
      <c r="M18" s="65"/>
      <c r="N18" s="65"/>
    </row>
    <row r="19" spans="2:14" x14ac:dyDescent="0.2">
      <c r="B19" s="2"/>
      <c r="C19" s="2"/>
      <c r="D19" s="2"/>
      <c r="E19" s="52" t="s">
        <v>16</v>
      </c>
      <c r="F19" s="91"/>
      <c r="G19" s="2"/>
      <c r="H19" s="2"/>
      <c r="I19" s="2"/>
      <c r="J19" s="2"/>
      <c r="K19" s="86"/>
      <c r="L19" s="79" t="e">
        <f>CONCATENATE("Сума: ",PayDoc_CurrName)</f>
        <v>#NAME?</v>
      </c>
      <c r="M19" s="79"/>
      <c r="N19" s="79"/>
    </row>
    <row r="20" spans="2:14" ht="13.9" customHeight="1" x14ac:dyDescent="0.2">
      <c r="B20" s="37" t="s">
        <v>18</v>
      </c>
      <c r="C20" s="76" t="e">
        <f>PayDoc_NOTES</f>
        <v>#NAME?</v>
      </c>
      <c r="D20" s="76"/>
      <c r="E20" s="76"/>
      <c r="F20" s="76"/>
      <c r="G20" s="76"/>
      <c r="H20" s="76"/>
      <c r="I20" s="76"/>
      <c r="J20" s="77"/>
      <c r="K20" s="86"/>
      <c r="L20" s="80"/>
      <c r="M20" s="80"/>
      <c r="N20" s="80"/>
    </row>
    <row r="21" spans="2:14" x14ac:dyDescent="0.2">
      <c r="B21" s="38"/>
      <c r="C21" s="76"/>
      <c r="D21" s="76"/>
      <c r="E21" s="76"/>
      <c r="F21" s="76"/>
      <c r="G21" s="76"/>
      <c r="H21" s="76"/>
      <c r="I21" s="76"/>
      <c r="J21" s="77"/>
      <c r="K21" s="86"/>
      <c r="L21" s="31"/>
      <c r="M21" s="20" t="s">
        <v>16</v>
      </c>
      <c r="N21" s="32"/>
    </row>
    <row r="22" spans="2:14" x14ac:dyDescent="0.2">
      <c r="B22" s="39"/>
      <c r="C22" s="65"/>
      <c r="D22" s="65"/>
      <c r="E22" s="65"/>
      <c r="F22" s="65"/>
      <c r="G22" s="65"/>
      <c r="H22" s="65"/>
      <c r="I22" s="65"/>
      <c r="J22" s="78"/>
      <c r="K22" s="86"/>
      <c r="L22" s="31"/>
      <c r="M22" s="33"/>
      <c r="N22" s="29"/>
    </row>
    <row r="23" spans="2:14" x14ac:dyDescent="0.2">
      <c r="B23" s="2"/>
      <c r="C23" s="2"/>
      <c r="D23" s="2"/>
      <c r="E23" s="2"/>
      <c r="F23" s="2"/>
      <c r="G23" s="2"/>
      <c r="H23" s="2"/>
      <c r="I23" s="2"/>
      <c r="J23" s="2"/>
      <c r="K23" s="86"/>
      <c r="L23" s="2"/>
      <c r="M23" s="2"/>
      <c r="N23" s="2"/>
    </row>
    <row r="24" spans="2:14" ht="14.25" x14ac:dyDescent="0.2">
      <c r="B24" s="41" t="e">
        <f>CONCATENATE("Прибутковий касовий ордер  № ",query1_NDOC)</f>
        <v>#NAME?</v>
      </c>
      <c r="C24" s="16"/>
      <c r="D24" s="16"/>
      <c r="E24" s="14"/>
      <c r="F24" s="11"/>
      <c r="G24" s="11"/>
      <c r="H24" s="11"/>
      <c r="I24" s="11"/>
      <c r="J24" s="11"/>
      <c r="K24" s="86"/>
      <c r="L24" s="15" t="s">
        <v>5</v>
      </c>
      <c r="M24" s="16"/>
      <c r="N24" s="2"/>
    </row>
    <row r="25" spans="2:14" ht="17.25" customHeight="1" x14ac:dyDescent="0.2">
      <c r="B25" s="17" t="s">
        <v>2</v>
      </c>
      <c r="C25" s="2"/>
      <c r="D25" s="2"/>
      <c r="E25" s="28"/>
      <c r="F25" s="28"/>
      <c r="G25" s="28"/>
      <c r="H25" s="2"/>
      <c r="I25" s="2"/>
      <c r="J25" s="2"/>
      <c r="K25" s="86"/>
      <c r="L25" s="54" t="s">
        <v>2</v>
      </c>
      <c r="M25" s="55"/>
      <c r="N25" s="2"/>
    </row>
    <row r="26" spans="2:14" x14ac:dyDescent="0.2">
      <c r="D26" s="2"/>
      <c r="E26" s="56" t="s">
        <v>17</v>
      </c>
      <c r="F26" s="56"/>
      <c r="G26" s="56"/>
      <c r="H26" s="2"/>
      <c r="I26" s="2"/>
      <c r="J26" s="2"/>
      <c r="K26" s="86"/>
      <c r="M26" s="53" t="s">
        <v>17</v>
      </c>
      <c r="N26" s="53"/>
    </row>
    <row r="27" spans="2:14" x14ac:dyDescent="0.2">
      <c r="B27" s="17" t="s">
        <v>3</v>
      </c>
      <c r="C27" s="2"/>
      <c r="D27" s="28"/>
      <c r="E27" s="28"/>
      <c r="F27" s="28"/>
      <c r="G27" s="28"/>
      <c r="K27" s="86"/>
      <c r="L27" s="57" t="s">
        <v>4</v>
      </c>
      <c r="M27" s="58"/>
    </row>
    <row r="28" spans="2:14" x14ac:dyDescent="0.2">
      <c r="E28" s="52" t="s">
        <v>17</v>
      </c>
      <c r="F28" s="52"/>
      <c r="G28" s="52"/>
      <c r="K28" s="86"/>
      <c r="M28" s="53" t="s">
        <v>17</v>
      </c>
      <c r="N28" s="53"/>
    </row>
    <row r="29" spans="2:14" x14ac:dyDescent="0.2">
      <c r="B29" s="18"/>
      <c r="C29" s="18"/>
      <c r="D29" s="18"/>
      <c r="E29" s="18"/>
      <c r="F29" s="18"/>
      <c r="G29" s="18"/>
      <c r="H29" s="18"/>
      <c r="I29" s="18"/>
      <c r="J29" s="18"/>
      <c r="K29" s="88"/>
      <c r="L29" s="18"/>
      <c r="M29" s="18"/>
      <c r="N29" s="18"/>
    </row>
    <row r="32" spans="2:14" x14ac:dyDescent="0.2">
      <c r="D32" s="47"/>
      <c r="G32" s="48"/>
    </row>
  </sheetData>
  <mergeCells count="32"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E28:G28"/>
    <mergeCell ref="M28:N28"/>
    <mergeCell ref="L25:M25"/>
    <mergeCell ref="E26:G26"/>
    <mergeCell ref="M26:N26"/>
    <mergeCell ref="L27:M27"/>
  </mergeCells>
  <phoneticPr fontId="8" type="noConversion"/>
  <pageMargins left="0.59055118110236227" right="0.19685039370078741" top="0.39370078740157483" bottom="0.39370078740157483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2010-12-20T08:04:34Z</cp:lastPrinted>
  <dcterms:created xsi:type="dcterms:W3CDTF">2001-10-10T06:27:02Z</dcterms:created>
  <dcterms:modified xsi:type="dcterms:W3CDTF">2016-09-14T08:20:36Z</dcterms:modified>
</cp:coreProperties>
</file>