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Лист1!$A$11:$I$106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I106"/>
  <c r="H105"/>
  <c r="H104"/>
  <c r="H103"/>
  <c r="H102"/>
  <c r="H101"/>
  <c r="I98"/>
  <c r="H97"/>
  <c r="I94"/>
  <c r="H93"/>
  <c r="I90"/>
  <c r="H89"/>
  <c r="H88"/>
  <c r="H87"/>
  <c r="H86"/>
  <c r="H85"/>
  <c r="H84"/>
  <c r="H83"/>
  <c r="I80"/>
  <c r="H79"/>
  <c r="H78"/>
  <c r="H77"/>
  <c r="H76"/>
  <c r="H75"/>
  <c r="H74"/>
  <c r="I71"/>
  <c r="H70"/>
  <c r="H69"/>
  <c r="H68"/>
  <c r="I65"/>
  <c r="H64"/>
  <c r="H63"/>
  <c r="H62"/>
  <c r="I59"/>
  <c r="H58"/>
  <c r="H57"/>
  <c r="H56"/>
  <c r="H55"/>
  <c r="I52"/>
  <c r="H51"/>
  <c r="H50"/>
  <c r="H49"/>
  <c r="H48"/>
  <c r="I45"/>
  <c r="H44"/>
  <c r="H43"/>
  <c r="H42"/>
  <c r="H41"/>
  <c r="H40"/>
  <c r="H39"/>
  <c r="H38"/>
  <c r="I35"/>
  <c r="H34"/>
  <c r="H33"/>
  <c r="H32"/>
  <c r="I29"/>
  <c r="H28"/>
  <c r="H27"/>
  <c r="H26"/>
  <c r="I23"/>
  <c r="H22"/>
  <c r="H21"/>
  <c r="H20"/>
  <c r="H19"/>
  <c r="I16"/>
  <c r="H15"/>
  <c r="H14"/>
  <c r="H13"/>
  <c r="D4"/>
</calcChain>
</file>

<file path=xl/sharedStrings.xml><?xml version="1.0" encoding="utf-8"?>
<sst xmlns="http://schemas.openxmlformats.org/spreadsheetml/2006/main">
  <si>
    <t>СКОРОЧЕНИЙ ЗВІТ ПРО ПРИБУТОК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</si>
  <si>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</si>
  <si>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</si>
  <si>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</si>
  <si>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</si>
  <si>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</si>
  <si>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</si>
  <si>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</si>
  <si>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</si>
  <si>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</si>
  <si>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</si>
  <si>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</si>
  <si>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</si>
  <si>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</si>
  <si>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</si>
  <si>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</si>
  <si>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</si>
  <si>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</si>
  <si>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104</t>
  </si>
  <si>
    <t>Яловичина односортна</t>
  </si>
  <si>
    <t>Разом по катогорії:</t>
  </si>
  <si>
    <t>Варені ковбаси</t>
  </si>
  <si>
    <t>20</t>
  </si>
  <si>
    <t>Лікарська вар. в. с.</t>
  </si>
  <si>
    <t>21</t>
  </si>
  <si>
    <t xml:space="preserve">Любительська  варена в.с.</t>
  </si>
  <si>
    <t>37</t>
  </si>
  <si>
    <t>Сімейна варена 2с.</t>
  </si>
  <si>
    <t>22</t>
  </si>
  <si>
    <t xml:space="preserve">Молочна  варена в.с.</t>
  </si>
  <si>
    <t>Варено-копчені ковбаси</t>
  </si>
  <si>
    <t>9</t>
  </si>
  <si>
    <t xml:space="preserve">Салямі  н.к.в.с.</t>
  </si>
  <si>
    <t>10</t>
  </si>
  <si>
    <t xml:space="preserve">Сервілат в.к.   в.с.</t>
  </si>
  <si>
    <t>11</t>
  </si>
  <si>
    <t xml:space="preserve">Делікатесна з сиром  н.к.  1с.</t>
  </si>
  <si>
    <t xml:space="preserve">Допоміжні матеріали </t>
  </si>
  <si>
    <t>113</t>
  </si>
  <si>
    <t>Емульсія свинної шкури</t>
  </si>
  <si>
    <t>112</t>
  </si>
  <si>
    <t>Шкіра свиняча</t>
  </si>
  <si>
    <t>119</t>
  </si>
  <si>
    <t xml:space="preserve">Жилка </t>
  </si>
  <si>
    <t>Сосиски та сардельки</t>
  </si>
  <si>
    <t>34</t>
  </si>
  <si>
    <t>Софієвські 1.с". Сардельки</t>
  </si>
  <si>
    <t>33</t>
  </si>
  <si>
    <t>Молочні" в.с. Сардельки</t>
  </si>
  <si>
    <t>27</t>
  </si>
  <si>
    <t>Колобок" 1.с. Сосиски</t>
  </si>
  <si>
    <t>35</t>
  </si>
  <si>
    <t>З салом" 2с. Сардельки</t>
  </si>
  <si>
    <t>28</t>
  </si>
  <si>
    <t xml:space="preserve">Школярик"  в.с. Сосиски</t>
  </si>
  <si>
    <t>30</t>
  </si>
  <si>
    <t xml:space="preserve">Молодіжні"  1 с. Сосиски</t>
  </si>
  <si>
    <t>29</t>
  </si>
  <si>
    <t>Любительські" в.с. Сосиски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</si>
  <si>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</si>
  <si>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</si>
  <si>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</si>
  <si>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</si>
  <si>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</si>
  <si>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</si>
  <si>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</si>
  <si>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107</t>
  </si>
  <si>
    <t>Свинина ковбасна</t>
  </si>
  <si>
    <t>Сало та жири</t>
  </si>
  <si>
    <t>110</t>
  </si>
  <si>
    <t>Сало хребтове</t>
  </si>
  <si>
    <t>111</t>
  </si>
  <si>
    <t>Сало бокове</t>
  </si>
  <si>
    <t>114</t>
  </si>
  <si>
    <t>Жир свинячий внутрішній</t>
  </si>
  <si>
    <t>115</t>
  </si>
  <si>
    <t>Жир яловичий внутрішній</t>
  </si>
  <si>
    <t>Конина</t>
  </si>
  <si>
    <t>117</t>
  </si>
  <si>
    <t>Мясо конини вищого сорту</t>
  </si>
  <si>
    <t>118</t>
  </si>
  <si>
    <t>Мясо конини односортне</t>
  </si>
  <si>
    <t>конина 1 кат</t>
  </si>
  <si>
    <t>Субпродукти яловичини та свинини</t>
  </si>
  <si>
    <t>656749</t>
  </si>
  <si>
    <t>Голови свинячі</t>
  </si>
  <si>
    <t>121</t>
  </si>
  <si>
    <t>Шлунки свинячі</t>
  </si>
  <si>
    <t>656753</t>
  </si>
  <si>
    <t>Легені свинячі</t>
  </si>
  <si>
    <t>Мясо курей</t>
  </si>
  <si>
    <t>130</t>
  </si>
  <si>
    <t>Філле курине</t>
  </si>
  <si>
    <t>131</t>
  </si>
  <si>
    <t>Окорочка курині</t>
  </si>
  <si>
    <t>132</t>
  </si>
  <si>
    <t>Крило курине</t>
  </si>
  <si>
    <t>133</t>
  </si>
  <si>
    <t>Гомілка курина</t>
  </si>
  <si>
    <t>135</t>
  </si>
  <si>
    <t xml:space="preserve">Спинки  курині</t>
  </si>
  <si>
    <t>136</t>
  </si>
  <si>
    <t>Мясо курине</t>
  </si>
  <si>
    <t>Свинні напівфабрикати</t>
  </si>
  <si>
    <t>614954</t>
  </si>
  <si>
    <t>Грудинка свиняча з кісточкою н.ф.</t>
  </si>
  <si>
    <t>614950</t>
  </si>
  <si>
    <t>Ошийок свинячий не жилований</t>
  </si>
  <si>
    <t>615048</t>
  </si>
  <si>
    <t>Балик свинячий не жилований н.ф.</t>
  </si>
  <si>
    <t>614951</t>
  </si>
  <si>
    <t>Окорок свинячий не жилований</t>
  </si>
  <si>
    <t>614953</t>
  </si>
  <si>
    <t>Лопатка свиняча не жилована н.ф.</t>
  </si>
  <si>
    <t>6154</t>
  </si>
  <si>
    <t>Щоковина свиняча не жилована н.ф.</t>
  </si>
  <si>
    <t>6157</t>
  </si>
  <si>
    <t>Ребро свиняче н.ф.</t>
  </si>
  <si>
    <t>МАТ.ЦІННОСТІ</t>
  </si>
  <si>
    <t>Нітріт натрію</t>
  </si>
  <si>
    <t>Приватна фірма "Нессе-Україна" спеції</t>
  </si>
  <si>
    <t>Сарделька нессе</t>
  </si>
  <si>
    <t>Миючі засоби</t>
  </si>
  <si>
    <t>Каустична сода</t>
  </si>
  <si>
    <t>Бланідас-Н Фоам 20 л. 20,6 кг</t>
  </si>
  <si>
    <t>шт.</t>
  </si>
  <si>
    <t>Екохім-24. коністра 12 кг</t>
  </si>
  <si>
    <t>Бланідас 300</t>
  </si>
  <si>
    <t>Знахідка. кан.10 кг для посудомийних машин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</si>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</sst>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/>
    <xf numFmtId="2" fontId="15" fillId="3" borderId="20" xfId="0" applyNumberFormat="1" applyFont="1" applyFill="1" applyBorder="1"/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  <selection pane="bottomLeft" activeCell="D26" sqref="D26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"&amp;"01.07.2000"," по "&amp;"31.07.2016")</f>
        <v>з 01.07.2000 по 31.07.2016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 t="s">
        <v>7</v>
      </c>
      <c r="D9" s="16"/>
      <c r="E9" s="17"/>
      <c r="F9" s="14" t="s">
        <v>8</v>
      </c>
      <c r="G9" s="14" t="s">
        <v>9</v>
      </c>
      <c r="H9" s="14" t="s">
        <v>10</v>
      </c>
      <c r="I9" s="14" t="s">
        <v>11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  <row r="11" ht="9" customHeight="1">
      <c r="B11" s="22"/>
      <c r="C11" s="23"/>
      <c r="D11" s="23"/>
      <c r="E11" s="23"/>
      <c r="F11" s="23"/>
      <c r="G11" s="23"/>
      <c r="H11" s="23"/>
      <c r="I11" s="24"/>
    </row>
    <row r="12" ht="12.75" customHeight="1">
      <c r="B12" s="25" t="s">
        <v>12</v>
      </c>
      <c r="C12" s="26"/>
      <c r="D12" s="26"/>
      <c r="E12" s="26"/>
      <c r="F12" s="26"/>
      <c r="G12" s="26"/>
      <c r="H12" s="26"/>
      <c r="I12" s="27"/>
    </row>
    <row r="13" ht="12.75" customHeight="1">
      <c r="B13" s="28" t="s">
        <v>13</v>
      </c>
      <c r="C13" s="29" t="s">
        <v>14</v>
      </c>
      <c r="D13" s="30"/>
      <c r="E13" s="31"/>
      <c r="F13" s="32" t="s">
        <v>15</v>
      </c>
      <c r="G13" s="33">
        <v>36</v>
      </c>
      <c r="H13" s="34">
        <f>I13/G13</f>
        <v>10</v>
      </c>
      <c r="I13" s="35">
        <v>360</v>
      </c>
    </row>
    <row r="14" ht="12.75" customHeight="1">
      <c r="B14" s="28" t="s">
        <v>16</v>
      </c>
      <c r="C14" s="29" t="s">
        <v>17</v>
      </c>
      <c r="D14" s="30"/>
      <c r="E14" s="31"/>
      <c r="F14" s="32" t="s">
        <v>15</v>
      </c>
      <c r="G14" s="33">
        <v>36</v>
      </c>
      <c r="H14" s="34">
        <f>I14/G14</f>
        <v>1</v>
      </c>
      <c r="I14" s="35">
        <v>36</v>
      </c>
    </row>
    <row r="15" ht="12.75" customHeight="1">
      <c r="B15" s="28" t="s">
        <v>18</v>
      </c>
      <c r="C15" s="29" t="s">
        <v>19</v>
      </c>
      <c r="D15" s="30"/>
      <c r="E15" s="31"/>
      <c r="F15" s="32" t="s">
        <v>15</v>
      </c>
      <c r="G15" s="33">
        <v>36</v>
      </c>
      <c r="H15" s="34">
        <f>I15/G15</f>
        <v>0</v>
      </c>
      <c r="I15" s="35">
        <v>0</v>
      </c>
    </row>
    <row r="16" ht="12.75" customHeight="1">
      <c r="B16" s="36"/>
      <c r="C16" s="37" t="s">
        <v>20</v>
      </c>
      <c r="D16" s="38"/>
      <c r="E16" s="38"/>
      <c r="F16" s="39"/>
      <c r="G16" s="40"/>
      <c r="H16" s="40"/>
      <c r="I16" s="41">
        <f>SUM(I13:I15)</f>
        <v>396</v>
      </c>
    </row>
    <row r="17" ht="9" customHeight="1">
      <c r="B17" s="22"/>
      <c r="C17" s="23"/>
      <c r="D17" s="23"/>
      <c r="E17" s="23"/>
      <c r="F17" s="23"/>
      <c r="G17" s="23"/>
      <c r="H17" s="23"/>
      <c r="I17" s="24"/>
    </row>
    <row r="18" ht="12.75" customHeight="1">
      <c r="B18" s="25" t="s">
        <v>21</v>
      </c>
      <c r="C18" s="26"/>
      <c r="D18" s="26"/>
      <c r="E18" s="26"/>
      <c r="F18" s="26"/>
      <c r="G18" s="26"/>
      <c r="H18" s="26"/>
      <c r="I18" s="27"/>
    </row>
    <row r="19" ht="12.75" customHeight="1">
      <c r="B19" s="28" t="s">
        <v>22</v>
      </c>
      <c r="C19" s="29" t="s">
        <v>23</v>
      </c>
      <c r="D19" s="30"/>
      <c r="E19" s="31"/>
      <c r="F19" s="32" t="s">
        <v>15</v>
      </c>
      <c r="G19" s="33">
        <v>36</v>
      </c>
      <c r="H19" s="34">
        <f>I19/G19</f>
        <v>1</v>
      </c>
      <c r="I19" s="35">
        <v>36</v>
      </c>
    </row>
    <row r="20" ht="12.75" customHeight="1">
      <c r="B20" s="28" t="s">
        <v>24</v>
      </c>
      <c r="C20" s="29" t="s">
        <v>25</v>
      </c>
      <c r="D20" s="30"/>
      <c r="E20" s="31"/>
      <c r="F20" s="32" t="s">
        <v>15</v>
      </c>
      <c r="G20" s="33">
        <v>36</v>
      </c>
      <c r="H20" s="34">
        <f>I20/G20</f>
        <v>1</v>
      </c>
      <c r="I20" s="35">
        <v>36</v>
      </c>
    </row>
    <row r="21" ht="12.75" customHeight="1">
      <c r="B21" s="28" t="s">
        <v>26</v>
      </c>
      <c r="C21" s="29" t="s">
        <v>27</v>
      </c>
      <c r="D21" s="30"/>
      <c r="E21" s="31"/>
      <c r="F21" s="32" t="s">
        <v>15</v>
      </c>
      <c r="G21" s="33">
        <v>36</v>
      </c>
      <c r="H21" s="34">
        <f>I21/G21</f>
        <v>1</v>
      </c>
      <c r="I21" s="35">
        <v>36</v>
      </c>
    </row>
    <row r="22" ht="12.75" customHeight="1">
      <c r="B22" s="28" t="s">
        <v>28</v>
      </c>
      <c r="C22" s="29" t="s">
        <v>29</v>
      </c>
      <c r="D22" s="30"/>
      <c r="E22" s="31"/>
      <c r="F22" s="32" t="s">
        <v>15</v>
      </c>
      <c r="G22" s="33">
        <v>36</v>
      </c>
      <c r="H22" s="34">
        <f>I22/G22</f>
        <v>1</v>
      </c>
      <c r="I22" s="35">
        <v>36</v>
      </c>
    </row>
    <row r="23" ht="12.75" customHeight="1">
      <c r="B23" s="36"/>
      <c r="C23" s="37" t="s">
        <v>20</v>
      </c>
      <c r="D23" s="38"/>
      <c r="E23" s="38"/>
      <c r="F23" s="39"/>
      <c r="G23" s="40"/>
      <c r="H23" s="40"/>
      <c r="I23" s="41">
        <f>SUM(I19:I22)</f>
        <v>144</v>
      </c>
    </row>
    <row r="24" ht="9" customHeight="1">
      <c r="B24" s="22"/>
      <c r="C24" s="23"/>
      <c r="D24" s="23"/>
      <c r="E24" s="23"/>
      <c r="F24" s="23"/>
      <c r="G24" s="23"/>
      <c r="H24" s="23"/>
      <c r="I24" s="24"/>
    </row>
    <row r="25" ht="12.75" customHeight="1">
      <c r="B25" s="25" t="s">
        <v>30</v>
      </c>
      <c r="C25" s="26"/>
      <c r="D25" s="26"/>
      <c r="E25" s="26"/>
      <c r="F25" s="26"/>
      <c r="G25" s="26"/>
      <c r="H25" s="26"/>
      <c r="I25" s="27"/>
    </row>
    <row r="26" ht="12.75" customHeight="1">
      <c r="B26" s="28" t="s">
        <v>31</v>
      </c>
      <c r="C26" s="29" t="s">
        <v>32</v>
      </c>
      <c r="D26" s="30"/>
      <c r="E26" s="31"/>
      <c r="F26" s="32" t="s">
        <v>15</v>
      </c>
      <c r="G26" s="33">
        <v>36</v>
      </c>
      <c r="H26" s="34">
        <f>I26/G26</f>
        <v>1</v>
      </c>
      <c r="I26" s="35">
        <v>36</v>
      </c>
    </row>
    <row r="27" ht="12.75" customHeight="1">
      <c r="B27" s="28" t="s">
        <v>33</v>
      </c>
      <c r="C27" s="29" t="s">
        <v>34</v>
      </c>
      <c r="D27" s="30"/>
      <c r="E27" s="31"/>
      <c r="F27" s="32" t="s">
        <v>15</v>
      </c>
      <c r="G27" s="33">
        <v>36</v>
      </c>
      <c r="H27" s="34">
        <f>I27/G27</f>
        <v>1</v>
      </c>
      <c r="I27" s="35">
        <v>36</v>
      </c>
    </row>
    <row r="28" ht="12.75" customHeight="1">
      <c r="B28" s="28" t="s">
        <v>35</v>
      </c>
      <c r="C28" s="29" t="s">
        <v>36</v>
      </c>
      <c r="D28" s="30"/>
      <c r="E28" s="31"/>
      <c r="F28" s="32" t="s">
        <v>15</v>
      </c>
      <c r="G28" s="33">
        <v>36</v>
      </c>
      <c r="H28" s="34">
        <f>I28/G28</f>
        <v>1</v>
      </c>
      <c r="I28" s="35">
        <v>36</v>
      </c>
    </row>
    <row r="29" ht="12.75" customHeight="1">
      <c r="B29" s="36"/>
      <c r="C29" s="37" t="s">
        <v>20</v>
      </c>
      <c r="D29" s="38"/>
      <c r="E29" s="38"/>
      <c r="F29" s="39"/>
      <c r="G29" s="40"/>
      <c r="H29" s="40"/>
      <c r="I29" s="41">
        <f>SUM(I26:I28)</f>
        <v>108</v>
      </c>
    </row>
    <row r="30" ht="9" customHeight="1">
      <c r="B30" s="22"/>
      <c r="C30" s="23"/>
      <c r="D30" s="23"/>
      <c r="E30" s="23"/>
      <c r="F30" s="23"/>
      <c r="G30" s="23"/>
      <c r="H30" s="23"/>
      <c r="I30" s="24"/>
    </row>
    <row r="31" ht="12.75" customHeight="1">
      <c r="B31" s="25" t="s">
        <v>37</v>
      </c>
      <c r="C31" s="26"/>
      <c r="D31" s="26"/>
      <c r="E31" s="26"/>
      <c r="F31" s="26"/>
      <c r="G31" s="26"/>
      <c r="H31" s="26"/>
      <c r="I31" s="27"/>
    </row>
    <row r="32" ht="12.75" customHeight="1">
      <c r="B32" s="28" t="s">
        <v>38</v>
      </c>
      <c r="C32" s="29" t="s">
        <v>39</v>
      </c>
      <c r="D32" s="30"/>
      <c r="E32" s="31"/>
      <c r="F32" s="32" t="s">
        <v>15</v>
      </c>
      <c r="G32" s="33">
        <v>36</v>
      </c>
      <c r="H32" s="34">
        <f>I32/G32</f>
        <v>1</v>
      </c>
      <c r="I32" s="35">
        <v>36</v>
      </c>
    </row>
    <row r="33" ht="12.75" customHeight="1">
      <c r="B33" s="28" t="s">
        <v>40</v>
      </c>
      <c r="C33" s="29" t="s">
        <v>41</v>
      </c>
      <c r="D33" s="30"/>
      <c r="E33" s="31"/>
      <c r="F33" s="32" t="s">
        <v>15</v>
      </c>
      <c r="G33" s="33">
        <v>46</v>
      </c>
      <c r="H33" s="34">
        <f>I33/G33</f>
        <v>1.6521739130434783</v>
      </c>
      <c r="I33" s="35">
        <v>76</v>
      </c>
    </row>
    <row r="34" ht="12.75" customHeight="1">
      <c r="B34" s="28" t="s">
        <v>42</v>
      </c>
      <c r="C34" s="29" t="s">
        <v>43</v>
      </c>
      <c r="D34" s="30"/>
      <c r="E34" s="31"/>
      <c r="F34" s="32" t="s">
        <v>15</v>
      </c>
      <c r="G34" s="33">
        <v>36</v>
      </c>
      <c r="H34" s="34">
        <f>I34/G34</f>
        <v>1</v>
      </c>
      <c r="I34" s="35">
        <v>36</v>
      </c>
    </row>
    <row r="35" ht="12.75" customHeight="1">
      <c r="B35" s="36"/>
      <c r="C35" s="37" t="s">
        <v>20</v>
      </c>
      <c r="D35" s="38"/>
      <c r="E35" s="38"/>
      <c r="F35" s="39"/>
      <c r="G35" s="40"/>
      <c r="H35" s="40"/>
      <c r="I35" s="41">
        <f>SUM(I32:I34)</f>
        <v>148</v>
      </c>
    </row>
    <row r="36" ht="9" customHeight="1">
      <c r="B36" s="22"/>
      <c r="C36" s="23"/>
      <c r="D36" s="23"/>
      <c r="E36" s="23"/>
      <c r="F36" s="23"/>
      <c r="G36" s="23"/>
      <c r="H36" s="23"/>
      <c r="I36" s="24"/>
    </row>
    <row r="37" ht="12.75" customHeight="1">
      <c r="B37" s="25" t="s">
        <v>44</v>
      </c>
      <c r="C37" s="26"/>
      <c r="D37" s="26"/>
      <c r="E37" s="26"/>
      <c r="F37" s="26"/>
      <c r="G37" s="26"/>
      <c r="H37" s="26"/>
      <c r="I37" s="27"/>
    </row>
    <row r="38" ht="12.75" customHeight="1">
      <c r="B38" s="28" t="s">
        <v>45</v>
      </c>
      <c r="C38" s="29" t="s">
        <v>46</v>
      </c>
      <c r="D38" s="30"/>
      <c r="E38" s="31"/>
      <c r="F38" s="32" t="s">
        <v>15</v>
      </c>
      <c r="G38" s="33">
        <v>36</v>
      </c>
      <c r="H38" s="34">
        <f>I38/G38</f>
        <v>1</v>
      </c>
      <c r="I38" s="35">
        <v>36</v>
      </c>
    </row>
    <row r="39" ht="12.75" customHeight="1">
      <c r="B39" s="28" t="s">
        <v>47</v>
      </c>
      <c r="C39" s="29" t="s">
        <v>48</v>
      </c>
      <c r="D39" s="30"/>
      <c r="E39" s="31"/>
      <c r="F39" s="32" t="s">
        <v>15</v>
      </c>
      <c r="G39" s="33">
        <v>36</v>
      </c>
      <c r="H39" s="34">
        <f>I39/G39</f>
        <v>1</v>
      </c>
      <c r="I39" s="35">
        <v>36</v>
      </c>
    </row>
    <row r="40" ht="12.75" customHeight="1">
      <c r="B40" s="28" t="s">
        <v>49</v>
      </c>
      <c r="C40" s="29" t="s">
        <v>50</v>
      </c>
      <c r="D40" s="30"/>
      <c r="E40" s="31"/>
      <c r="F40" s="32" t="s">
        <v>15</v>
      </c>
      <c r="G40" s="33">
        <v>36</v>
      </c>
      <c r="H40" s="34">
        <f>I40/G40</f>
        <v>1</v>
      </c>
      <c r="I40" s="35">
        <v>36</v>
      </c>
    </row>
    <row r="41" ht="12.75" customHeight="1">
      <c r="B41" s="28" t="s">
        <v>51</v>
      </c>
      <c r="C41" s="29" t="s">
        <v>52</v>
      </c>
      <c r="D41" s="30"/>
      <c r="E41" s="31"/>
      <c r="F41" s="32" t="s">
        <v>15</v>
      </c>
      <c r="G41" s="33">
        <v>36</v>
      </c>
      <c r="H41" s="34">
        <f>I41/G41</f>
        <v>1</v>
      </c>
      <c r="I41" s="35">
        <v>36</v>
      </c>
    </row>
    <row r="42" ht="12.75" customHeight="1">
      <c r="B42" s="28" t="s">
        <v>53</v>
      </c>
      <c r="C42" s="29" t="s">
        <v>54</v>
      </c>
      <c r="D42" s="30"/>
      <c r="E42" s="31"/>
      <c r="F42" s="32" t="s">
        <v>15</v>
      </c>
      <c r="G42" s="33">
        <v>36</v>
      </c>
      <c r="H42" s="34">
        <f>I42/G42</f>
        <v>1</v>
      </c>
      <c r="I42" s="35">
        <v>36</v>
      </c>
    </row>
    <row r="43" ht="12.75" customHeight="1">
      <c r="B43" s="28" t="s">
        <v>55</v>
      </c>
      <c r="C43" s="29" t="s">
        <v>56</v>
      </c>
      <c r="D43" s="30"/>
      <c r="E43" s="31"/>
      <c r="F43" s="32" t="s">
        <v>15</v>
      </c>
      <c r="G43" s="33">
        <v>36</v>
      </c>
      <c r="H43" s="34">
        <f>I43/G43</f>
        <v>1</v>
      </c>
      <c r="I43" s="35">
        <v>36</v>
      </c>
    </row>
    <row r="44" ht="12.75" customHeight="1">
      <c r="B44" s="28" t="s">
        <v>57</v>
      </c>
      <c r="C44" s="29" t="s">
        <v>58</v>
      </c>
      <c r="D44" s="30"/>
      <c r="E44" s="31"/>
      <c r="F44" s="32" t="s">
        <v>15</v>
      </c>
      <c r="G44" s="33">
        <v>36</v>
      </c>
      <c r="H44" s="34">
        <f>I44/G44</f>
        <v>1</v>
      </c>
      <c r="I44" s="35">
        <v>36</v>
      </c>
    </row>
    <row r="45" ht="12.75" customHeight="1">
      <c r="B45" s="36"/>
      <c r="C45" s="37" t="s">
        <v>20</v>
      </c>
      <c r="D45" s="38"/>
      <c r="E45" s="38"/>
      <c r="F45" s="39"/>
      <c r="G45" s="40"/>
      <c r="H45" s="40"/>
      <c r="I45" s="41">
        <f>SUM(I38:I44)</f>
        <v>252</v>
      </c>
    </row>
    <row r="46" ht="9" customHeight="1">
      <c r="B46" s="22"/>
      <c r="C46" s="23"/>
      <c r="D46" s="23"/>
      <c r="E46" s="23"/>
      <c r="F46" s="23"/>
      <c r="G46" s="23"/>
      <c r="H46" s="23"/>
      <c r="I46" s="24"/>
    </row>
    <row r="47" ht="12.75" customHeight="1">
      <c r="B47" s="25" t="s">
        <v>59</v>
      </c>
      <c r="C47" s="26"/>
      <c r="D47" s="26"/>
      <c r="E47" s="26"/>
      <c r="F47" s="26"/>
      <c r="G47" s="26"/>
      <c r="H47" s="26"/>
      <c r="I47" s="27"/>
    </row>
    <row r="48" ht="12.75" customHeight="1">
      <c r="B48" s="28" t="s">
        <v>60</v>
      </c>
      <c r="C48" s="29" t="s">
        <v>61</v>
      </c>
      <c r="D48" s="30"/>
      <c r="E48" s="31"/>
      <c r="F48" s="32" t="s">
        <v>15</v>
      </c>
      <c r="G48" s="33">
        <v>437</v>
      </c>
      <c r="H48" s="34">
        <f>I48/G48</f>
        <v>10</v>
      </c>
      <c r="I48" s="35">
        <v>4370</v>
      </c>
    </row>
    <row r="49" ht="12.75" customHeight="1">
      <c r="B49" s="28" t="s">
        <v>62</v>
      </c>
      <c r="C49" s="29" t="s">
        <v>63</v>
      </c>
      <c r="D49" s="30"/>
      <c r="E49" s="31"/>
      <c r="F49" s="32" t="s">
        <v>15</v>
      </c>
      <c r="G49" s="33">
        <v>86</v>
      </c>
      <c r="H49" s="34">
        <f>I49/G49</f>
        <v>15.813953488372093</v>
      </c>
      <c r="I49" s="35">
        <v>1360</v>
      </c>
    </row>
    <row r="50" ht="12.75" customHeight="1">
      <c r="B50" s="28" t="s">
        <v>64</v>
      </c>
      <c r="C50" s="29" t="s">
        <v>65</v>
      </c>
      <c r="D50" s="30"/>
      <c r="E50" s="31"/>
      <c r="F50" s="32" t="s">
        <v>15</v>
      </c>
      <c r="G50" s="33">
        <v>36</v>
      </c>
      <c r="H50" s="34">
        <f>I50/G50</f>
        <v>1</v>
      </c>
      <c r="I50" s="35">
        <v>36</v>
      </c>
    </row>
    <row r="51" ht="12.75" customHeight="1">
      <c r="B51" s="28" t="s">
        <v>66</v>
      </c>
      <c r="C51" s="29" t="s">
        <v>67</v>
      </c>
      <c r="D51" s="30"/>
      <c r="E51" s="31"/>
      <c r="F51" s="32" t="s">
        <v>15</v>
      </c>
      <c r="G51" s="33">
        <v>76</v>
      </c>
      <c r="H51" s="34">
        <f>I51/G51</f>
        <v>5.2105263157894735</v>
      </c>
      <c r="I51" s="35">
        <v>396</v>
      </c>
    </row>
    <row r="52" ht="12.75" customHeight="1">
      <c r="B52" s="36"/>
      <c r="C52" s="37" t="s">
        <v>20</v>
      </c>
      <c r="D52" s="38"/>
      <c r="E52" s="38"/>
      <c r="F52" s="39"/>
      <c r="G52" s="40"/>
      <c r="H52" s="40"/>
      <c r="I52" s="41">
        <f>SUM(I48:I51)</f>
        <v>6162</v>
      </c>
    </row>
    <row r="53" ht="9" customHeight="1">
      <c r="B53" s="22"/>
      <c r="C53" s="23"/>
      <c r="D53" s="23"/>
      <c r="E53" s="23"/>
      <c r="F53" s="23"/>
      <c r="G53" s="23"/>
      <c r="H53" s="23"/>
      <c r="I53" s="24"/>
    </row>
    <row r="54" ht="12.75" customHeight="1">
      <c r="B54" s="25" t="s">
        <v>68</v>
      </c>
      <c r="C54" s="26"/>
      <c r="D54" s="26"/>
      <c r="E54" s="26"/>
      <c r="F54" s="26"/>
      <c r="G54" s="26"/>
      <c r="H54" s="26"/>
      <c r="I54" s="27"/>
    </row>
    <row r="55" ht="12.75" customHeight="1">
      <c r="B55" s="28" t="s">
        <v>69</v>
      </c>
      <c r="C55" s="29" t="s">
        <v>70</v>
      </c>
      <c r="D55" s="30"/>
      <c r="E55" s="31"/>
      <c r="F55" s="32" t="s">
        <v>15</v>
      </c>
      <c r="G55" s="33">
        <v>96</v>
      </c>
      <c r="H55" s="34">
        <f>I55/G55</f>
        <v>19.125</v>
      </c>
      <c r="I55" s="35">
        <v>1836</v>
      </c>
    </row>
    <row r="56" ht="12.75" customHeight="1">
      <c r="B56" s="28" t="s">
        <v>71</v>
      </c>
      <c r="C56" s="29" t="s">
        <v>72</v>
      </c>
      <c r="D56" s="30"/>
      <c r="E56" s="31"/>
      <c r="F56" s="32" t="s">
        <v>15</v>
      </c>
      <c r="G56" s="33">
        <v>36</v>
      </c>
      <c r="H56" s="34">
        <f>I56/G56</f>
        <v>1</v>
      </c>
      <c r="I56" s="35">
        <v>36</v>
      </c>
    </row>
    <row r="57" ht="12.75" customHeight="1">
      <c r="B57" s="28" t="s">
        <v>73</v>
      </c>
      <c r="C57" s="29" t="s">
        <v>74</v>
      </c>
      <c r="D57" s="30"/>
      <c r="E57" s="31"/>
      <c r="F57" s="32" t="s">
        <v>15</v>
      </c>
      <c r="G57" s="33">
        <v>56</v>
      </c>
      <c r="H57" s="34">
        <f>I57/G57</f>
        <v>2.4285714285714284</v>
      </c>
      <c r="I57" s="35">
        <v>136</v>
      </c>
    </row>
    <row r="58" ht="12.75" customHeight="1">
      <c r="B58" s="28" t="s">
        <v>75</v>
      </c>
      <c r="C58" s="29" t="s">
        <v>76</v>
      </c>
      <c r="D58" s="30"/>
      <c r="E58" s="31"/>
      <c r="F58" s="32" t="s">
        <v>15</v>
      </c>
      <c r="G58" s="33">
        <v>66</v>
      </c>
      <c r="H58" s="34">
        <f>I58/G58</f>
        <v>4.1818181818181817</v>
      </c>
      <c r="I58" s="35">
        <v>276</v>
      </c>
    </row>
    <row r="59" ht="12.75" customHeight="1">
      <c r="B59" s="36"/>
      <c r="C59" s="37" t="s">
        <v>20</v>
      </c>
      <c r="D59" s="38"/>
      <c r="E59" s="38"/>
      <c r="F59" s="39"/>
      <c r="G59" s="40"/>
      <c r="H59" s="40"/>
      <c r="I59" s="41">
        <f>SUM(I55:I58)</f>
        <v>2284</v>
      </c>
    </row>
    <row r="60" ht="9" customHeight="1">
      <c r="B60" s="22"/>
      <c r="C60" s="23"/>
      <c r="D60" s="23"/>
      <c r="E60" s="23"/>
      <c r="F60" s="23"/>
      <c r="G60" s="23"/>
      <c r="H60" s="23"/>
      <c r="I60" s="24"/>
    </row>
    <row r="61" ht="12.75" customHeight="1">
      <c r="B61" s="25" t="s">
        <v>77</v>
      </c>
      <c r="C61" s="26"/>
      <c r="D61" s="26"/>
      <c r="E61" s="26"/>
      <c r="F61" s="26"/>
      <c r="G61" s="26"/>
      <c r="H61" s="26"/>
      <c r="I61" s="27"/>
    </row>
    <row r="62" ht="12.75" customHeight="1">
      <c r="B62" s="28" t="s">
        <v>78</v>
      </c>
      <c r="C62" s="29" t="s">
        <v>79</v>
      </c>
      <c r="D62" s="30"/>
      <c r="E62" s="31"/>
      <c r="F62" s="32" t="s">
        <v>15</v>
      </c>
      <c r="G62" s="33">
        <v>36</v>
      </c>
      <c r="H62" s="34">
        <f>I62/G62</f>
        <v>1</v>
      </c>
      <c r="I62" s="35">
        <v>36</v>
      </c>
    </row>
    <row r="63" ht="12.75" customHeight="1">
      <c r="B63" s="28" t="s">
        <v>80</v>
      </c>
      <c r="C63" s="29" t="s">
        <v>81</v>
      </c>
      <c r="D63" s="30"/>
      <c r="E63" s="31"/>
      <c r="F63" s="32" t="s">
        <v>15</v>
      </c>
      <c r="G63" s="33">
        <v>36</v>
      </c>
      <c r="H63" s="34">
        <f>I63/G63</f>
        <v>1</v>
      </c>
      <c r="I63" s="35">
        <v>36</v>
      </c>
    </row>
    <row r="64" ht="12.75" customHeight="1">
      <c r="B64" s="28"/>
      <c r="C64" s="29" t="s">
        <v>82</v>
      </c>
      <c r="D64" s="30"/>
      <c r="E64" s="31"/>
      <c r="F64" s="32" t="s">
        <v>15</v>
      </c>
      <c r="G64" s="33">
        <v>10000</v>
      </c>
      <c r="H64" s="34">
        <f>I64/G64</f>
        <v>50</v>
      </c>
      <c r="I64" s="35">
        <v>500000</v>
      </c>
    </row>
    <row r="65" ht="12.75" customHeight="1">
      <c r="B65" s="36"/>
      <c r="C65" s="37" t="s">
        <v>20</v>
      </c>
      <c r="D65" s="38"/>
      <c r="E65" s="38"/>
      <c r="F65" s="39"/>
      <c r="G65" s="40"/>
      <c r="H65" s="40"/>
      <c r="I65" s="41">
        <f>SUM(I62:I64)</f>
        <v>500072</v>
      </c>
    </row>
    <row r="66" ht="9" customHeight="1">
      <c r="B66" s="22"/>
      <c r="C66" s="23"/>
      <c r="D66" s="23"/>
      <c r="E66" s="23"/>
      <c r="F66" s="23"/>
      <c r="G66" s="23"/>
      <c r="H66" s="23"/>
      <c r="I66" s="24"/>
    </row>
    <row r="67" ht="12.75" customHeight="1">
      <c r="B67" s="25" t="s">
        <v>83</v>
      </c>
      <c r="C67" s="26"/>
      <c r="D67" s="26"/>
      <c r="E67" s="26"/>
      <c r="F67" s="26"/>
      <c r="G67" s="26"/>
      <c r="H67" s="26"/>
      <c r="I67" s="27"/>
    </row>
    <row r="68" ht="12.75" customHeight="1">
      <c r="B68" s="28" t="s">
        <v>84</v>
      </c>
      <c r="C68" s="29" t="s">
        <v>85</v>
      </c>
      <c r="D68" s="30"/>
      <c r="E68" s="31"/>
      <c r="F68" s="32" t="s">
        <v>15</v>
      </c>
      <c r="G68" s="33">
        <v>36</v>
      </c>
      <c r="H68" s="34">
        <f>I68/G68</f>
        <v>1</v>
      </c>
      <c r="I68" s="35">
        <v>36</v>
      </c>
    </row>
    <row r="69" ht="12.75" customHeight="1">
      <c r="B69" s="28" t="s">
        <v>86</v>
      </c>
      <c r="C69" s="29" t="s">
        <v>87</v>
      </c>
      <c r="D69" s="30"/>
      <c r="E69" s="31"/>
      <c r="F69" s="32" t="s">
        <v>15</v>
      </c>
      <c r="G69" s="33">
        <v>36</v>
      </c>
      <c r="H69" s="34">
        <f>I69/G69</f>
        <v>1</v>
      </c>
      <c r="I69" s="35">
        <v>36</v>
      </c>
    </row>
    <row r="70" ht="12.75" customHeight="1">
      <c r="B70" s="28" t="s">
        <v>88</v>
      </c>
      <c r="C70" s="29" t="s">
        <v>89</v>
      </c>
      <c r="D70" s="30"/>
      <c r="E70" s="31"/>
      <c r="F70" s="32" t="s">
        <v>15</v>
      </c>
      <c r="G70" s="33">
        <v>36</v>
      </c>
      <c r="H70" s="34">
        <f>I70/G70</f>
        <v>1</v>
      </c>
      <c r="I70" s="35">
        <v>36</v>
      </c>
    </row>
    <row r="71" ht="12.75" customHeight="1">
      <c r="B71" s="36"/>
      <c r="C71" s="37" t="s">
        <v>20</v>
      </c>
      <c r="D71" s="38"/>
      <c r="E71" s="38"/>
      <c r="F71" s="39"/>
      <c r="G71" s="40"/>
      <c r="H71" s="40"/>
      <c r="I71" s="41">
        <f>SUM(I68:I70)</f>
        <v>108</v>
      </c>
    </row>
    <row r="72" ht="9" customHeight="1">
      <c r="B72" s="22"/>
      <c r="C72" s="23"/>
      <c r="D72" s="23"/>
      <c r="E72" s="23"/>
      <c r="F72" s="23"/>
      <c r="G72" s="23"/>
      <c r="H72" s="23"/>
      <c r="I72" s="24"/>
    </row>
    <row r="73" ht="12.75" customHeight="1">
      <c r="B73" s="25" t="s">
        <v>90</v>
      </c>
      <c r="C73" s="26"/>
      <c r="D73" s="26"/>
      <c r="E73" s="26"/>
      <c r="F73" s="26"/>
      <c r="G73" s="26"/>
      <c r="H73" s="26"/>
      <c r="I73" s="27"/>
    </row>
    <row r="74" ht="12.75" customHeight="1">
      <c r="B74" s="28" t="s">
        <v>91</v>
      </c>
      <c r="C74" s="29" t="s">
        <v>92</v>
      </c>
      <c r="D74" s="30"/>
      <c r="E74" s="31"/>
      <c r="F74" s="32" t="s">
        <v>15</v>
      </c>
      <c r="G74" s="33">
        <v>36</v>
      </c>
      <c r="H74" s="34">
        <f>I74/G74</f>
        <v>1</v>
      </c>
      <c r="I74" s="35">
        <v>36</v>
      </c>
    </row>
    <row r="75" ht="12.75" customHeight="1">
      <c r="B75" s="28" t="s">
        <v>93</v>
      </c>
      <c r="C75" s="29" t="s">
        <v>94</v>
      </c>
      <c r="D75" s="30"/>
      <c r="E75" s="31"/>
      <c r="F75" s="32" t="s">
        <v>15</v>
      </c>
      <c r="G75" s="33">
        <v>36</v>
      </c>
      <c r="H75" s="34">
        <f>I75/G75</f>
        <v>11</v>
      </c>
      <c r="I75" s="35">
        <v>396</v>
      </c>
    </row>
    <row r="76" ht="12.75" customHeight="1">
      <c r="B76" s="28" t="s">
        <v>95</v>
      </c>
      <c r="C76" s="29" t="s">
        <v>96</v>
      </c>
      <c r="D76" s="30"/>
      <c r="E76" s="31"/>
      <c r="F76" s="32" t="s">
        <v>15</v>
      </c>
      <c r="G76" s="33">
        <v>36</v>
      </c>
      <c r="H76" s="34">
        <f>I76/G76</f>
        <v>1</v>
      </c>
      <c r="I76" s="35">
        <v>36</v>
      </c>
    </row>
    <row r="77" ht="12.75" customHeight="1">
      <c r="B77" s="28" t="s">
        <v>97</v>
      </c>
      <c r="C77" s="29" t="s">
        <v>98</v>
      </c>
      <c r="D77" s="30"/>
      <c r="E77" s="31"/>
      <c r="F77" s="32" t="s">
        <v>15</v>
      </c>
      <c r="G77" s="33">
        <v>36</v>
      </c>
      <c r="H77" s="34">
        <f>I77/G77</f>
        <v>1</v>
      </c>
      <c r="I77" s="35">
        <v>36</v>
      </c>
    </row>
    <row r="78" ht="12.75" customHeight="1">
      <c r="B78" s="28" t="s">
        <v>99</v>
      </c>
      <c r="C78" s="29" t="s">
        <v>100</v>
      </c>
      <c r="D78" s="30"/>
      <c r="E78" s="31"/>
      <c r="F78" s="32" t="s">
        <v>15</v>
      </c>
      <c r="G78" s="33">
        <v>36</v>
      </c>
      <c r="H78" s="34">
        <f>I78/G78</f>
        <v>1</v>
      </c>
      <c r="I78" s="35">
        <v>36</v>
      </c>
    </row>
    <row r="79" ht="12.75" customHeight="1">
      <c r="B79" s="28" t="s">
        <v>101</v>
      </c>
      <c r="C79" s="29" t="s">
        <v>102</v>
      </c>
      <c r="D79" s="30"/>
      <c r="E79" s="31"/>
      <c r="F79" s="32" t="s">
        <v>15</v>
      </c>
      <c r="G79" s="33">
        <v>36</v>
      </c>
      <c r="H79" s="34">
        <f>I79/G79</f>
        <v>1</v>
      </c>
      <c r="I79" s="35">
        <v>36</v>
      </c>
    </row>
    <row r="80" ht="12.75" customHeight="1">
      <c r="B80" s="36"/>
      <c r="C80" s="37" t="s">
        <v>20</v>
      </c>
      <c r="D80" s="38"/>
      <c r="E80" s="38"/>
      <c r="F80" s="39"/>
      <c r="G80" s="40"/>
      <c r="H80" s="40"/>
      <c r="I80" s="41">
        <f>SUM(I74:I79)</f>
        <v>576</v>
      </c>
    </row>
    <row r="81" ht="9" customHeight="1">
      <c r="B81" s="22"/>
      <c r="C81" s="23"/>
      <c r="D81" s="23"/>
      <c r="E81" s="23"/>
      <c r="F81" s="23"/>
      <c r="G81" s="23"/>
      <c r="H81" s="23"/>
      <c r="I81" s="24"/>
    </row>
    <row r="82" ht="12.75" customHeight="1">
      <c r="B82" s="25" t="s">
        <v>103</v>
      </c>
      <c r="C82" s="26"/>
      <c r="D82" s="26"/>
      <c r="E82" s="26"/>
      <c r="F82" s="26"/>
      <c r="G82" s="26"/>
      <c r="H82" s="26"/>
      <c r="I82" s="27"/>
    </row>
    <row r="83" ht="12.75" customHeight="1">
      <c r="B83" s="28" t="s">
        <v>104</v>
      </c>
      <c r="C83" s="29" t="s">
        <v>105</v>
      </c>
      <c r="D83" s="30"/>
      <c r="E83" s="31"/>
      <c r="F83" s="32" t="s">
        <v>15</v>
      </c>
      <c r="G83" s="33">
        <v>36</v>
      </c>
      <c r="H83" s="34">
        <f>I83/G83</f>
        <v>1</v>
      </c>
      <c r="I83" s="35">
        <v>36</v>
      </c>
    </row>
    <row r="84" ht="12.75" customHeight="1">
      <c r="B84" s="28" t="s">
        <v>106</v>
      </c>
      <c r="C84" s="29" t="s">
        <v>107</v>
      </c>
      <c r="D84" s="30"/>
      <c r="E84" s="31"/>
      <c r="F84" s="32" t="s">
        <v>15</v>
      </c>
      <c r="G84" s="33">
        <v>36</v>
      </c>
      <c r="H84" s="34">
        <f>I84/G84</f>
        <v>1</v>
      </c>
      <c r="I84" s="35">
        <v>36</v>
      </c>
    </row>
    <row r="85" ht="12.75" customHeight="1">
      <c r="B85" s="28" t="s">
        <v>108</v>
      </c>
      <c r="C85" s="29" t="s">
        <v>109</v>
      </c>
      <c r="D85" s="30"/>
      <c r="E85" s="31"/>
      <c r="F85" s="32" t="s">
        <v>15</v>
      </c>
      <c r="G85" s="33">
        <v>36</v>
      </c>
      <c r="H85" s="34">
        <f>I85/G85</f>
        <v>1</v>
      </c>
      <c r="I85" s="35">
        <v>36</v>
      </c>
    </row>
    <row r="86" ht="12.75" customHeight="1">
      <c r="B86" s="28" t="s">
        <v>110</v>
      </c>
      <c r="C86" s="29" t="s">
        <v>111</v>
      </c>
      <c r="D86" s="30"/>
      <c r="E86" s="31"/>
      <c r="F86" s="32" t="s">
        <v>15</v>
      </c>
      <c r="G86" s="33">
        <v>36</v>
      </c>
      <c r="H86" s="34">
        <f>I86/G86</f>
        <v>1</v>
      </c>
      <c r="I86" s="35">
        <v>36</v>
      </c>
    </row>
    <row r="87" ht="12.75" customHeight="1">
      <c r="B87" s="28" t="s">
        <v>112</v>
      </c>
      <c r="C87" s="29" t="s">
        <v>113</v>
      </c>
      <c r="D87" s="30"/>
      <c r="E87" s="31"/>
      <c r="F87" s="32" t="s">
        <v>15</v>
      </c>
      <c r="G87" s="33">
        <v>36</v>
      </c>
      <c r="H87" s="34">
        <f>I87/G87</f>
        <v>1</v>
      </c>
      <c r="I87" s="35">
        <v>36</v>
      </c>
    </row>
    <row r="88" ht="12.75" customHeight="1">
      <c r="B88" s="28" t="s">
        <v>114</v>
      </c>
      <c r="C88" s="29" t="s">
        <v>115</v>
      </c>
      <c r="D88" s="30"/>
      <c r="E88" s="31"/>
      <c r="F88" s="32" t="s">
        <v>15</v>
      </c>
      <c r="G88" s="33">
        <v>36</v>
      </c>
      <c r="H88" s="34">
        <f>I88/G88</f>
        <v>1</v>
      </c>
      <c r="I88" s="35">
        <v>36</v>
      </c>
    </row>
    <row r="89" ht="12.75" customHeight="1">
      <c r="B89" s="28" t="s">
        <v>116</v>
      </c>
      <c r="C89" s="29" t="s">
        <v>117</v>
      </c>
      <c r="D89" s="30"/>
      <c r="E89" s="31"/>
      <c r="F89" s="32" t="s">
        <v>15</v>
      </c>
      <c r="G89" s="33">
        <v>36</v>
      </c>
      <c r="H89" s="34">
        <f>I89/G89</f>
        <v>1</v>
      </c>
      <c r="I89" s="35">
        <v>36</v>
      </c>
    </row>
    <row r="90" ht="12.75" customHeight="1">
      <c r="B90" s="36"/>
      <c r="C90" s="37" t="s">
        <v>20</v>
      </c>
      <c r="D90" s="38"/>
      <c r="E90" s="38"/>
      <c r="F90" s="39"/>
      <c r="G90" s="40"/>
      <c r="H90" s="40"/>
      <c r="I90" s="41">
        <f>SUM(I83:I89)</f>
        <v>252</v>
      </c>
    </row>
    <row r="91" ht="9" customHeight="1">
      <c r="B91" s="22"/>
      <c r="C91" s="23"/>
      <c r="D91" s="23"/>
      <c r="E91" s="23"/>
      <c r="F91" s="23"/>
      <c r="G91" s="23"/>
      <c r="H91" s="23"/>
      <c r="I91" s="24"/>
    </row>
    <row r="92" ht="12.75" customHeight="1">
      <c r="B92" s="25" t="s">
        <v>118</v>
      </c>
      <c r="C92" s="26"/>
      <c r="D92" s="26"/>
      <c r="E92" s="26"/>
      <c r="F92" s="26"/>
      <c r="G92" s="26"/>
      <c r="H92" s="26"/>
      <c r="I92" s="27"/>
    </row>
    <row r="93" ht="12.75" customHeight="1">
      <c r="B93" s="28"/>
      <c r="C93" s="29" t="s">
        <v>119</v>
      </c>
      <c r="D93" s="30"/>
      <c r="E93" s="31"/>
      <c r="F93" s="32" t="s">
        <v>15</v>
      </c>
      <c r="G93" s="33">
        <v>1</v>
      </c>
      <c r="H93" s="34">
        <f>I93/G93</f>
        <v>10</v>
      </c>
      <c r="I93" s="35">
        <v>10</v>
      </c>
    </row>
    <row r="94" ht="12.75" customHeight="1">
      <c r="B94" s="36"/>
      <c r="C94" s="37" t="s">
        <v>20</v>
      </c>
      <c r="D94" s="38"/>
      <c r="E94" s="38"/>
      <c r="F94" s="39"/>
      <c r="G94" s="40"/>
      <c r="H94" s="40"/>
      <c r="I94" s="41">
        <f>SUM(I93)</f>
        <v>10</v>
      </c>
    </row>
    <row r="95" ht="9" customHeight="1">
      <c r="B95" s="22"/>
      <c r="C95" s="23"/>
      <c r="D95" s="23"/>
      <c r="E95" s="23"/>
      <c r="F95" s="23"/>
      <c r="G95" s="23"/>
      <c r="H95" s="23"/>
      <c r="I95" s="24"/>
    </row>
    <row r="96" ht="12.75" customHeight="1">
      <c r="B96" s="25" t="s">
        <v>120</v>
      </c>
      <c r="C96" s="26"/>
      <c r="D96" s="26"/>
      <c r="E96" s="26"/>
      <c r="F96" s="26"/>
      <c r="G96" s="26"/>
      <c r="H96" s="26"/>
      <c r="I96" s="27"/>
    </row>
    <row r="97" ht="12.75" customHeight="1">
      <c r="B97" s="28"/>
      <c r="C97" s="29" t="s">
        <v>121</v>
      </c>
      <c r="D97" s="30"/>
      <c r="E97" s="31"/>
      <c r="F97" s="32" t="s">
        <v>15</v>
      </c>
      <c r="G97" s="33">
        <v>10</v>
      </c>
      <c r="H97" s="34">
        <f>I97/G97</f>
        <v>4</v>
      </c>
      <c r="I97" s="35">
        <v>40</v>
      </c>
    </row>
    <row r="98" ht="12.75" customHeight="1">
      <c r="B98" s="36"/>
      <c r="C98" s="37" t="s">
        <v>20</v>
      </c>
      <c r="D98" s="38"/>
      <c r="E98" s="38"/>
      <c r="F98" s="39"/>
      <c r="G98" s="40"/>
      <c r="H98" s="40"/>
      <c r="I98" s="41">
        <f>SUM(I97)</f>
        <v>40</v>
      </c>
    </row>
    <row r="99" ht="9" customHeight="1">
      <c r="B99" s="22"/>
      <c r="C99" s="23"/>
      <c r="D99" s="23"/>
      <c r="E99" s="23"/>
      <c r="F99" s="23"/>
      <c r="G99" s="23"/>
      <c r="H99" s="23"/>
      <c r="I99" s="24"/>
    </row>
    <row r="100" ht="12.75" customHeight="1">
      <c r="B100" s="25" t="s">
        <v>122</v>
      </c>
      <c r="C100" s="26"/>
      <c r="D100" s="26"/>
      <c r="E100" s="26"/>
      <c r="F100" s="26"/>
      <c r="G100" s="26"/>
      <c r="H100" s="26"/>
      <c r="I100" s="27"/>
    </row>
    <row r="101" ht="12.75" customHeight="1">
      <c r="B101" s="28"/>
      <c r="C101" s="29" t="s">
        <v>123</v>
      </c>
      <c r="D101" s="30"/>
      <c r="E101" s="31"/>
      <c r="F101" s="32" t="s">
        <v>15</v>
      </c>
      <c r="G101" s="33">
        <v>57</v>
      </c>
      <c r="H101" s="34">
        <f>I101/G101</f>
        <v>356.94736842105266</v>
      </c>
      <c r="I101" s="35">
        <v>20346</v>
      </c>
    </row>
    <row r="102" ht="12.75" customHeight="1">
      <c r="B102" s="28"/>
      <c r="C102" s="29" t="s">
        <v>124</v>
      </c>
      <c r="D102" s="30"/>
      <c r="E102" s="31"/>
      <c r="F102" s="32" t="s">
        <v>125</v>
      </c>
      <c r="G102" s="33">
        <v>2121</v>
      </c>
      <c r="H102" s="34">
        <f>I102/G102</f>
        <v>6</v>
      </c>
      <c r="I102" s="35">
        <v>12726</v>
      </c>
    </row>
    <row r="103" ht="12.75" customHeight="1">
      <c r="B103" s="28"/>
      <c r="C103" s="29" t="s">
        <v>126</v>
      </c>
      <c r="D103" s="30"/>
      <c r="E103" s="31"/>
      <c r="F103" s="32" t="s">
        <v>125</v>
      </c>
      <c r="G103" s="33">
        <v>21</v>
      </c>
      <c r="H103" s="34">
        <f>I103/G103</f>
        <v>50</v>
      </c>
      <c r="I103" s="35">
        <v>1050</v>
      </c>
    </row>
    <row r="104" ht="12.75" customHeight="1">
      <c r="B104" s="28"/>
      <c r="C104" s="29" t="s">
        <v>127</v>
      </c>
      <c r="D104" s="30"/>
      <c r="E104" s="31"/>
      <c r="F104" s="32" t="s">
        <v>125</v>
      </c>
      <c r="G104" s="33">
        <v>545</v>
      </c>
      <c r="H104" s="34">
        <f>I104/G104</f>
        <v>120</v>
      </c>
      <c r="I104" s="35">
        <v>65400</v>
      </c>
    </row>
    <row r="105" ht="12.75" customHeight="1">
      <c r="B105" s="28"/>
      <c r="C105" s="29" t="s">
        <v>128</v>
      </c>
      <c r="D105" s="30"/>
      <c r="E105" s="31"/>
      <c r="F105" s="32" t="s">
        <v>125</v>
      </c>
      <c r="G105" s="33">
        <v>4541</v>
      </c>
      <c r="H105" s="34">
        <f>I105/G105</f>
        <v>24</v>
      </c>
      <c r="I105" s="35">
        <v>108984</v>
      </c>
    </row>
    <row r="106" ht="12.75" customHeight="1">
      <c r="B106" s="36"/>
      <c r="C106" s="37" t="s">
        <v>20</v>
      </c>
      <c r="D106" s="38"/>
      <c r="E106" s="38"/>
      <c r="F106" s="39"/>
      <c r="G106" s="40"/>
      <c r="H106" s="40"/>
      <c r="I106" s="41">
        <f>SUM(I101:I105)</f>
        <v>208506</v>
      </c>
    </row>
    <row r="107" ht="12.75" customHeight="1">
      <c r="B107" s="42"/>
      <c r="D107" s="43"/>
      <c r="E107" s="43"/>
      <c r="F107" s="44"/>
      <c r="G107" s="44"/>
      <c r="H107" s="44"/>
      <c r="I107" s="44"/>
    </row>
    <row r="108" ht="12.75" customHeight="1">
      <c r="B108" s="45"/>
      <c r="C108" s="46" t="s">
        <v>129</v>
      </c>
      <c r="D108" s="47"/>
      <c r="E108" s="47"/>
      <c r="F108" s="48"/>
      <c r="G108" s="49"/>
      <c r="H108" s="49"/>
      <c r="I108" s="50"/>
    </row>
    <row r="109" ht="12.75" customHeight="1">
      <c r="B109" s="51"/>
      <c r="C109" s="52"/>
      <c r="D109" s="51"/>
      <c r="E109" s="51"/>
      <c r="F109" s="53"/>
      <c r="G109" s="53"/>
      <c r="H109" s="53"/>
      <c r="I109" s="53"/>
    </row>
    <row r="110" ht="12.75" customHeight="1">
      <c r="G110" s="51"/>
      <c r="H110" s="51"/>
      <c r="I110" s="51"/>
    </row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</sheetData>
  <mergeCells count="75">
    <mergeCell ref="B1:I1"/>
    <mergeCell ref="B9:B10"/>
    <mergeCell ref="F9:F10"/>
    <mergeCell ref="C9:E10"/>
    <mergeCell ref="G9:G10"/>
    <mergeCell ref="H9:H10"/>
    <mergeCell ref="I9:I10"/>
    <mergeCell ref="B12:I12"/>
    <mergeCell ref="C13:E13"/>
    <mergeCell ref="C14:E14"/>
    <mergeCell ref="C15:E15"/>
    <mergeCell ref="B18:I18"/>
    <mergeCell ref="C19:E19"/>
    <mergeCell ref="C20:E20"/>
    <mergeCell ref="C21:E21"/>
    <mergeCell ref="C22:E22"/>
    <mergeCell ref="B25:I25"/>
    <mergeCell ref="C26:E26"/>
    <mergeCell ref="C27:E27"/>
    <mergeCell ref="C28:E28"/>
    <mergeCell ref="B31:I31"/>
    <mergeCell ref="C32:E32"/>
    <mergeCell ref="C33:E33"/>
    <mergeCell ref="C34:E34"/>
    <mergeCell ref="B37:I37"/>
    <mergeCell ref="C38:E38"/>
    <mergeCell ref="C39:E39"/>
    <mergeCell ref="C40:E40"/>
    <mergeCell ref="C41:E41"/>
    <mergeCell ref="C42:E42"/>
    <mergeCell ref="C43:E43"/>
    <mergeCell ref="C44:E44"/>
    <mergeCell ref="B47:I47"/>
    <mergeCell ref="C48:E48"/>
    <mergeCell ref="C49:E49"/>
    <mergeCell ref="C50:E50"/>
    <mergeCell ref="C51:E51"/>
    <mergeCell ref="B54:I54"/>
    <mergeCell ref="C55:E55"/>
    <mergeCell ref="C56:E56"/>
    <mergeCell ref="C57:E57"/>
    <mergeCell ref="C58:E58"/>
    <mergeCell ref="B61:I61"/>
    <mergeCell ref="C62:E62"/>
    <mergeCell ref="C63:E63"/>
    <mergeCell ref="C64:E64"/>
    <mergeCell ref="B67:I67"/>
    <mergeCell ref="C68:E68"/>
    <mergeCell ref="C69:E69"/>
    <mergeCell ref="C70:E70"/>
    <mergeCell ref="B73:I73"/>
    <mergeCell ref="C74:E74"/>
    <mergeCell ref="C75:E75"/>
    <mergeCell ref="C76:E76"/>
    <mergeCell ref="C77:E77"/>
    <mergeCell ref="C78:E78"/>
    <mergeCell ref="C79:E79"/>
    <mergeCell ref="B82:I82"/>
    <mergeCell ref="C83:E83"/>
    <mergeCell ref="C84:E84"/>
    <mergeCell ref="C85:E85"/>
    <mergeCell ref="C86:E86"/>
    <mergeCell ref="C87:E87"/>
    <mergeCell ref="C88:E88"/>
    <mergeCell ref="C89:E89"/>
    <mergeCell ref="B92:I92"/>
    <mergeCell ref="C93:E93"/>
    <mergeCell ref="B96:I96"/>
    <mergeCell ref="C97:E97"/>
    <mergeCell ref="B100:I100"/>
    <mergeCell ref="C101:E101"/>
    <mergeCell ref="C102:E102"/>
    <mergeCell ref="C103:E103"/>
    <mergeCell ref="C104:E104"/>
    <mergeCell ref="C105:E105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2012-02-10T08:11:10Z</cp:lastPrinted>
  <dcterms:created xsi:type="dcterms:W3CDTF">2001-10-10T06:27:02Z</dcterms:created>
  <dcterms:modified xsi:type="dcterms:W3CDTF">2016-07-01T11:43:16Z</dcterms:modified>
</cp:coreProperties>
</file>