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Лист1!$A$11:$M$14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L14"/>
  <c r="I14"/>
  <c r="M13"/>
  <c r="J13"/>
  <c r="D4"/>
</calcChain>
</file>

<file path=xl/sharedStrings.xml><?xml version="1.0" encoding="utf-8"?>
<sst xmlns="http://schemas.openxmlformats.org/spreadsheetml/2006/main">
  <si>
    <t>РОЗГОРНУТИЙ ЗВІТ ПРО ПРИБУТОК ТОВАРУ</t>
  </si>
  <si>
    <t>Період:</t>
  </si>
  <si>
    <t>Група:</t>
  </si>
  <si>
    <t>Усі</t>
  </si>
  <si>
    <t>Склад:</t>
  </si>
  <si>
    <t>Контрагент:</t>
  </si>
  <si>
    <t>Голоха Світлана</t>
  </si>
  <si>
    <t>Партія</t>
  </si>
  <si>
    <t>Од. виміру</t>
  </si>
  <si>
    <t>Отримано</t>
  </si>
  <si>
    <t>Повернуто постачальникам</t>
  </si>
  <si>
    <t>Тип</t>
  </si>
  <si>
    <t>Номер</t>
  </si>
  <si>
    <t>Дата</t>
  </si>
  <si>
    <t>Товар</t>
  </si>
  <si>
    <t>к-ть</t>
  </si>
  <si>
    <t>сума, грн.</t>
  </si>
  <si>
    <t>Ціна</t>
  </si>
  <si>
    <t>ПН</t>
  </si>
  <si>
    <t>Пн-217</t>
  </si>
  <si>
    <t>Бланідас-Ц-ЦИП Мил 20 л. 24,8 кг.</t>
  </si>
  <si>
    <t>шт.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</si>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</sst>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14" fontId="14" fillId="0" borderId="5" xfId="0" applyNumberFormat="1" applyFont="1" applyBorder="1" applyAlignment="1"/>
    <xf numFmtId="14" fontId="15" fillId="0" borderId="6" xfId="0" applyNumberFormat="1" applyFont="1" applyBorder="1" applyAlignment="1"/>
    <xf numFmtId="0" fontId="2" fillId="0" borderId="4" xfId="0" applyNumberFormat="1" applyFont="1" applyBorder="1" applyAlignment="1"/>
    <xf numFmtId="14" fontId="16" fillId="0" borderId="10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1" xfId="0" applyNumberFormat="1" applyFont="1" applyBorder="1" applyAlignment="1">
      <alignment horizontal="left"/>
    </xf>
    <xf numFmtId="0" fontId="17" fillId="0" borderId="12" xfId="0" applyNumberFormat="1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horizontal="center"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3" xfId="0" applyNumberFormat="1" applyFont="1" applyBorder="1" applyAlignment="1">
      <alignment horizontal="right" vertical="center"/>
    </xf>
    <xf numFmtId="2" fontId="19" fillId="0" borderId="16" xfId="0" applyNumberFormat="1" applyFont="1" applyBorder="1" applyAlignment="1">
      <alignment horizontal="right"/>
    </xf>
    <xf numFmtId="0" fontId="20" fillId="3" borderId="17" xfId="0" applyFont="1" applyFill="1" applyBorder="1"/>
    <xf numFmtId="0" fontId="21" fillId="3" borderId="17" xfId="0" applyFont="1" applyFill="1" applyBorder="1"/>
    <xf numFmtId="0" fontId="22" fillId="3" borderId="17" xfId="0" applyFont="1" applyFill="1" applyBorder="1"/>
    <xf numFmtId="2" fontId="20" fillId="3" borderId="17" xfId="0" applyNumberFormat="1" applyFont="1" applyFill="1" applyBorder="1" applyAlignment="1">
      <alignment horizontal="right"/>
    </xf>
    <xf numFmtId="2" fontId="20" fillId="3" borderId="8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2" fontId="23" fillId="0" borderId="0" xfId="0" applyNumberFormat="1" applyFont="1" applyBorder="1" applyAlignment="1">
      <alignment horizontal="right"/>
    </xf>
    <xf numFmtId="0" fontId="15" fillId="3" borderId="18" xfId="0" applyFont="1" applyFill="1" applyBorder="1"/>
    <xf numFmtId="164" fontId="24" fillId="3" borderId="19" xfId="0" applyNumberFormat="1" applyFont="1" applyFill="1" applyBorder="1"/>
    <xf numFmtId="0" fontId="21" fillId="3" borderId="19" xfId="0" applyFont="1" applyFill="1" applyBorder="1"/>
    <xf numFmtId="0" fontId="22" fillId="3" borderId="19" xfId="0" applyFont="1" applyFill="1" applyBorder="1"/>
    <xf numFmtId="2" fontId="15" fillId="3" borderId="19" xfId="0" applyNumberFormat="1" applyFont="1" applyFill="1" applyBorder="1"/>
    <xf numFmtId="2" fontId="15" fillId="3" borderId="19" xfId="0" applyNumberFormat="1" applyFont="1" applyFill="1" applyBorder="1" applyAlignment="1">
      <alignment horizontal="right"/>
    </xf>
    <xf numFmtId="2" fontId="15" fillId="3" borderId="2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2" customWidth="1"/>
    <col min="2" max="2" width="5.86" style="2" customWidth="1"/>
    <col min="3" max="3" width="7" style="2" customWidth="1"/>
    <col min="4" max="4" width="10.29" style="2" customWidth="1"/>
    <col min="5" max="5" width="17" style="2" customWidth="1"/>
    <col min="6" max="6" width="11.29" style="2" customWidth="1"/>
    <col min="7" max="7" width="6.57" style="2" customWidth="1"/>
    <col min="8" max="8" width="8.29" style="2" customWidth="1"/>
    <col min="9" max="9" width="12.57" style="2" customWidth="1"/>
    <col min="10" max="10" width="7.71" style="2" customWidth="1"/>
    <col min="11" max="11" width="8.71" style="2" customWidth="1"/>
    <col min="12" max="12" width="10.29" style="2" customWidth="1"/>
    <col min="13" max="13" width="7.71" style="2" customWidth="1"/>
    <col min="14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="1" customFormat="1" ht="15.75" customHeight="1">
      <c r="B4" s="6" t="s">
        <v>1</v>
      </c>
      <c r="D4" s="7" t="str">
        <f>CONCATENATE("з "&amp;"20.07.2022"," по "&amp;"20.07.2022")</f>
        <v>з 20.07.2022 по 20.07.2022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</row>
    <row r="5" s="1" customFormat="1" ht="15.75" customHeight="1">
      <c r="B5" s="9" t="s">
        <v>2</v>
      </c>
      <c r="C5" s="10"/>
      <c r="D5" s="11" t="s">
        <v>3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</row>
    <row r="6" s="1" customFormat="1" ht="15.75" customHeight="1">
      <c r="B6" s="6" t="s">
        <v>4</v>
      </c>
      <c r="D6" s="7" t="s">
        <v>3</v>
      </c>
      <c r="E6" s="7"/>
    </row>
    <row r="7" s="1" customFormat="1" ht="15.75" customHeight="1">
      <c r="B7" s="6" t="s">
        <v>5</v>
      </c>
      <c r="C7" s="12"/>
      <c r="D7" s="7" t="s">
        <v>6</v>
      </c>
      <c r="E7" s="7"/>
      <c r="F7" s="12"/>
      <c r="G7" s="13"/>
      <c r="H7" s="13"/>
    </row>
    <row r="8" ht="7.5" customHeight="1"/>
    <row r="9" ht="17.25" customHeight="1">
      <c r="B9" s="14" t="s">
        <v>7</v>
      </c>
      <c r="C9" s="15"/>
      <c r="D9" s="15"/>
      <c r="E9" s="15"/>
      <c r="F9" s="16"/>
      <c r="G9" s="17" t="s">
        <v>8</v>
      </c>
      <c r="H9" s="14" t="s">
        <v>9</v>
      </c>
      <c r="I9" s="15"/>
      <c r="J9" s="16"/>
      <c r="K9" s="18" t="s">
        <v>10</v>
      </c>
      <c r="L9" s="19"/>
      <c r="M9" s="17"/>
    </row>
    <row r="10" ht="21" customHeight="1">
      <c r="B10" s="20" t="s">
        <v>11</v>
      </c>
      <c r="C10" s="20" t="s">
        <v>12</v>
      </c>
      <c r="D10" s="20" t="s">
        <v>13</v>
      </c>
      <c r="E10" s="20" t="s">
        <v>14</v>
      </c>
      <c r="F10" s="20"/>
      <c r="G10" s="21"/>
      <c r="H10" s="22" t="s">
        <v>15</v>
      </c>
      <c r="I10" s="22" t="s">
        <v>16</v>
      </c>
      <c r="J10" s="21" t="s">
        <v>17</v>
      </c>
      <c r="K10" s="20" t="s">
        <v>15</v>
      </c>
      <c r="L10" s="20" t="s">
        <v>16</v>
      </c>
      <c r="M10" s="20" t="s">
        <v>17</v>
      </c>
    </row>
    <row r="11" ht="12.7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5"/>
    </row>
    <row r="12" ht="12.75" customHeight="1">
      <c r="B12" s="26" t="s">
        <v>6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ht="12.75" customHeight="1">
      <c r="B13" s="29" t="s">
        <v>18</v>
      </c>
      <c r="C13" s="30" t="s">
        <v>19</v>
      </c>
      <c r="D13" s="31">
        <v>44762.365807175927</v>
      </c>
      <c r="E13" s="32" t="s">
        <v>20</v>
      </c>
      <c r="F13" s="33"/>
      <c r="G13" s="34" t="s">
        <v>21</v>
      </c>
      <c r="H13" s="35">
        <v>2</v>
      </c>
      <c r="I13" s="36">
        <v>833.33339999999998</v>
      </c>
      <c r="J13" s="37">
        <f>IF(H13&gt;0,I13/H13," ")</f>
        <v>416.66669999999999</v>
      </c>
      <c r="K13" s="35"/>
      <c r="L13" s="36"/>
      <c r="M13" s="38" t="str">
        <f>IF(K13&gt;0,L13/K13," ")</f>
        <v xml:space="preserve"> </v>
      </c>
    </row>
    <row r="14" ht="12.75" customHeight="1">
      <c r="B14" s="39"/>
      <c r="C14" s="39" t="s">
        <v>22</v>
      </c>
      <c r="D14" s="39"/>
      <c r="E14" s="40"/>
      <c r="F14" s="40"/>
      <c r="G14" s="41"/>
      <c r="H14" s="42"/>
      <c r="I14" s="42">
        <f>SUM(I13)</f>
        <v>833.33339999999998</v>
      </c>
      <c r="J14" s="42"/>
      <c r="K14" s="42"/>
      <c r="L14" s="42">
        <f>SUM(L13)</f>
        <v>0</v>
      </c>
      <c r="M14" s="43"/>
    </row>
    <row r="15" ht="12.75" customHeight="1">
      <c r="B15" s="44"/>
      <c r="E15" s="45"/>
      <c r="F15" s="45"/>
      <c r="G15" s="46"/>
      <c r="H15" s="46"/>
      <c r="I15" s="46"/>
      <c r="J15" s="46"/>
      <c r="K15" s="46"/>
      <c r="L15" s="46"/>
      <c r="M15" s="47"/>
    </row>
    <row r="16" ht="12.75" customHeight="1">
      <c r="B16" s="48"/>
      <c r="C16" s="49" t="s">
        <v>23</v>
      </c>
      <c r="D16" s="49"/>
      <c r="E16" s="50"/>
      <c r="F16" s="50"/>
      <c r="G16" s="51"/>
      <c r="H16" s="52"/>
      <c r="I16" s="53">
        <v>833.33339999999998</v>
      </c>
      <c r="J16" s="52"/>
      <c r="K16" s="52"/>
      <c r="L16" s="53">
        <v>0</v>
      </c>
      <c r="M16" s="54"/>
    </row>
  </sheetData>
  <mergeCells count="8">
    <mergeCell ref="B1:M1"/>
    <mergeCell ref="H9:J9"/>
    <mergeCell ref="G9:G10"/>
    <mergeCell ref="B9:F9"/>
    <mergeCell ref="E10:F10"/>
    <mergeCell ref="K9:M9"/>
    <mergeCell ref="B12:M12"/>
    <mergeCell ref="E13:F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2012-02-13T08:43:28Z</cp:lastPrinted>
  <dcterms:created xsi:type="dcterms:W3CDTF">2001-10-10T06:27:02Z</dcterms:created>
  <dcterms:modified xsi:type="dcterms:W3CDTF">2022-07-20T06:43:18Z</dcterms:modified>
</cp:coreProperties>
</file>