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-120" yWindow="-120" windowWidth="29040" windowHeight="15840"/>
  </bookViews>
  <sheets>
    <sheet name="Накладна" sheetId="1" r:id="rId1"/>
  </sheets>
  <definedNames>
    <definedName name="range1">Накладна!$A$11:$P$12</definedName>
    <definedName name="range2">#REF!</definedName>
  </definedNames>
  <calcPr/>
</workbook>
</file>

<file path=xl/calcChain.xml><?xml version="1.0" encoding="utf-8"?>
<calcChain xmlns="http://schemas.openxmlformats.org/spreadsheetml/2006/main">
  <c i="1" l="1" r="I19"/>
  <c r="D19"/>
  <c r="P11"/>
  <c r="M11"/>
  <c r="M12"/>
  <c r="P13"/>
  <c r="E5"/>
  <c r="B8"/>
  <c l="1" r="N11"/>
  <c r="N12"/>
  <c r="P12"/>
  <c r="P14"/>
</calcChain>
</file>

<file path=xl/sharedStrings.xml><?xml version="1.0" encoding="utf-8"?>
<sst xmlns="http://schemas.openxmlformats.org/spreadsheetml/2006/main">
  <si>
    <t xml:space="preserve">ПРИБУТКОВА НАКЛАДНА № </t>
  </si>
  <si>
    <t>Пн-400</t>
  </si>
  <si>
    <t xml:space="preserve">від </t>
  </si>
  <si>
    <t>Постачальник:</t>
  </si>
  <si>
    <t>Через кого</t>
  </si>
  <si>
    <t xml:space="preserve">За довіреністю серія _________№____________від "         "___________20__ р.</t>
  </si>
  <si>
    <t>№</t>
  </si>
  <si>
    <t>Назва і сорт товара</t>
  </si>
  <si>
    <t>Од. виміру</t>
  </si>
  <si>
    <t>К-сть</t>
  </si>
  <si>
    <t>Склад</t>
  </si>
  <si>
    <t>Ціна з ПДВ</t>
  </si>
  <si>
    <t>ПДВ</t>
  </si>
  <si>
    <t>Сума ПДВ</t>
  </si>
  <si>
    <t>Сума без ПДВ</t>
  </si>
  <si>
    <t>Сума з ПДВ</t>
  </si>
  <si>
    <t>Лопатка свиняча не жилована н.ф.</t>
  </si>
  <si>
    <t>кг.</t>
  </si>
  <si>
    <t>1 Цех підготування сировини</t>
  </si>
  <si>
    <t>Всього без ПДВ</t>
  </si>
  <si>
    <t>Всього ПДВ</t>
  </si>
  <si>
    <t>Разом, в т.ч ПДВ:</t>
  </si>
  <si>
    <t>Відпустив(ла)</t>
  </si>
  <si>
    <t>Прийняв(ла)</t>
  </si>
</sst>
</file>

<file path=xl/styles.xml><?xml version="1.0" encoding="utf-8"?>
<styleSheet xmlns="http://schemas.openxmlformats.org/spreadsheetml/2006/main">
  <numFmts count="1">
    <numFmt numFmtId="164" formatCode="0.0000"/>
  </numFmts>
  <fonts count="11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right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2" fontId="7" fillId="0" borderId="8" xfId="0" applyNumberFormat="1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2" fontId="10" fillId="0" borderId="8" xfId="0" applyNumberFormat="1" applyFont="1" applyBorder="1" applyAlignment="1">
      <alignment horizontal="righ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P11" sqref="P11"/>
    </sheetView>
  </sheetViews>
  <sheetFormatPr defaultRowHeight="12.75"/>
  <cols>
    <col min="1" max="1" width="1" style="1" customWidth="1"/>
    <col min="2" max="2" width="3.285156" style="1" customWidth="1"/>
    <col min="3" max="3" width="9.425781" style="1" customWidth="1"/>
    <col min="4" max="4" width="9" style="1" customWidth="1"/>
    <col min="5" max="5" width="11" style="1" customWidth="1"/>
    <col min="6" max="6" width="3.140625" style="1" customWidth="1"/>
    <col min="7" max="7" width="3.710938" style="1" customWidth="1"/>
    <col min="8" max="8" width="9.285156" style="1" customWidth="1"/>
    <col min="9" max="9" width="10.71094" style="1" customWidth="1"/>
    <col min="10" max="10" width="24.14063" style="1" customWidth="1"/>
    <col min="11" max="11" width="10.85547" style="1" customWidth="1"/>
    <col min="12" max="12" width="0.140625" style="1" customWidth="1"/>
    <col min="13" max="13" width="10.42578" style="1" hidden="1" customWidth="1"/>
    <col min="14" max="14" width="8.285156" style="1" hidden="1" customWidth="1"/>
    <col min="15" max="15" width="10.71094" style="1" hidden="1" customWidth="1"/>
    <col min="16" max="16" width="11.28516" style="1" customWidth="1"/>
    <col min="17" max="16384" width="9.140625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3" t="s">
        <v>1</v>
      </c>
      <c r="J2" s="4"/>
      <c r="K2" s="2" t="s">
        <v>2</v>
      </c>
      <c r="L2" s="5">
        <v>45287.444656250002</v>
      </c>
      <c r="M2" s="6"/>
      <c r="N2" s="6"/>
      <c r="O2" s="6"/>
      <c r="P2" s="6"/>
    </row>
    <row r="3" ht="12.75" customHeight="1">
      <c r="B3" s="7"/>
      <c r="C3" s="7"/>
      <c r="D3" s="7"/>
      <c r="E3" s="7"/>
      <c r="H3" s="8"/>
      <c r="I3" s="8"/>
      <c r="J3" s="8"/>
      <c r="K3" s="8"/>
      <c r="L3" s="8"/>
      <c r="M3" s="8"/>
      <c r="N3" s="8"/>
      <c r="O3" s="8"/>
      <c r="P3" s="8"/>
    </row>
    <row r="4" ht="12.75" customHeigh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ht="13.5" customHeight="1">
      <c r="B5" s="9" t="s">
        <v>3</v>
      </c>
      <c r="C5" s="9"/>
      <c r="D5" s="9"/>
      <c r="E5" s="9" t="str">
        <f>IF(1 &gt; 0,"ФОП Комаревич"," ")</f>
        <v>ФОП Комаревич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21" customHeight="1">
      <c r="B6" s="10" t="s">
        <v>4</v>
      </c>
      <c r="C6" s="11"/>
      <c r="D6" s="11"/>
      <c r="E6" s="12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</row>
    <row r="7" ht="16.5" customHeight="1">
      <c r="B7" s="13" t="s">
        <v>5</v>
      </c>
      <c r="C7" s="8"/>
      <c r="D7" s="8"/>
      <c r="E7" s="8"/>
      <c r="F7" s="8"/>
      <c r="G7" s="8"/>
      <c r="H7" s="8"/>
      <c r="I7" s="14"/>
      <c r="J7" s="14"/>
      <c r="K7" s="14"/>
      <c r="L7" s="14"/>
      <c r="M7" s="14"/>
      <c r="N7" s="14"/>
      <c r="O7" s="14"/>
      <c r="P7" s="14"/>
    </row>
    <row r="8" ht="18.75" customHeight="1">
      <c r="B8" s="10" t="str">
        <f>"Підстава: "&amp;""</f>
        <v xml:space="preserve">Підстава: 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6" customHeight="1">
      <c r="C9" s="15"/>
      <c r="D9" s="15"/>
      <c r="I9" s="16"/>
      <c r="J9" s="16"/>
      <c r="K9" s="16"/>
      <c r="L9" s="16"/>
      <c r="M9" s="16"/>
      <c r="N9" s="16"/>
      <c r="O9" s="16"/>
    </row>
    <row r="10" ht="31.5" customHeight="1">
      <c r="B10" s="17" t="s">
        <v>6</v>
      </c>
      <c r="C10" s="18" t="s">
        <v>7</v>
      </c>
      <c r="D10" s="19"/>
      <c r="E10" s="19"/>
      <c r="F10" s="19"/>
      <c r="G10" s="20"/>
      <c r="H10" s="21" t="s">
        <v>8</v>
      </c>
      <c r="I10" s="21" t="s">
        <v>9</v>
      </c>
      <c r="J10" s="17" t="s">
        <v>10</v>
      </c>
      <c r="K10" s="17" t="s">
        <v>11</v>
      </c>
      <c r="L10" s="17" t="s">
        <v>12</v>
      </c>
      <c r="M10" s="17" t="s">
        <v>13</v>
      </c>
      <c r="N10" s="17" t="s">
        <v>14</v>
      </c>
      <c r="O10" s="17"/>
      <c r="P10" s="21" t="s">
        <v>15</v>
      </c>
    </row>
    <row r="11" ht="12.75" customHeight="1">
      <c r="B11" s="22">
        <v>1</v>
      </c>
      <c r="C11" s="23" t="s">
        <v>16</v>
      </c>
      <c r="D11" s="24"/>
      <c r="E11" s="24"/>
      <c r="F11" s="24"/>
      <c r="G11" s="25"/>
      <c r="H11" s="22" t="s">
        <v>17</v>
      </c>
      <c r="I11" s="26">
        <v>100</v>
      </c>
      <c r="J11" s="27" t="s">
        <v>18</v>
      </c>
      <c r="K11" s="26">
        <v>10</v>
      </c>
      <c r="L11" s="28">
        <v>0</v>
      </c>
      <c r="M11" s="29">
        <f>ROUND(P11 - (P11* 100 / (100 + L11)),2)</f>
        <v>0</v>
      </c>
      <c r="N11" s="29">
        <f>IF(O11&lt;&gt;1,P11-M11,0)</f>
        <v>1000</v>
      </c>
      <c r="O11" s="29"/>
      <c r="P11" s="29">
        <f>IF(O11&lt;&gt;1,1000,0)</f>
        <v>1000</v>
      </c>
    </row>
    <row r="12" ht="12.75" customHeight="1">
      <c r="C12" s="30"/>
      <c r="D12" s="30"/>
      <c r="E12" s="30"/>
      <c r="F12" s="31"/>
      <c r="G12" s="31"/>
      <c r="H12" s="31"/>
      <c r="I12" s="32" t="s">
        <v>19</v>
      </c>
      <c r="J12" s="32"/>
      <c r="K12" s="32"/>
      <c r="L12" s="33"/>
      <c r="M12" s="33">
        <f>SUM(M11)</f>
        <v>0</v>
      </c>
      <c r="N12" s="33">
        <f>SUM(N11)</f>
        <v>1000</v>
      </c>
      <c r="O12" s="33"/>
      <c r="P12" s="33">
        <f>N12</f>
        <v>1000</v>
      </c>
    </row>
    <row r="13" ht="12.75" customHeight="1">
      <c r="F13" s="13"/>
      <c r="G13" s="13"/>
      <c r="H13" s="13"/>
      <c r="I13" s="32" t="s">
        <v>20</v>
      </c>
      <c r="J13" s="32"/>
      <c r="K13" s="32"/>
      <c r="L13" s="34"/>
      <c r="M13" s="34"/>
      <c r="N13" s="34"/>
      <c r="O13" s="34"/>
      <c r="P13" s="29">
        <f>M12</f>
        <v>0</v>
      </c>
    </row>
    <row r="14" ht="12.75" customHeight="1">
      <c r="I14" s="32" t="s">
        <v>21</v>
      </c>
      <c r="J14" s="32"/>
      <c r="K14" s="32"/>
      <c r="L14" s="34"/>
      <c r="M14" s="34"/>
      <c r="N14" s="34"/>
      <c r="O14" s="34"/>
      <c r="P14" s="35">
        <f>P12+P13</f>
        <v>1000</v>
      </c>
    </row>
    <row r="15" ht="12.75" customHeight="1">
      <c r="B15" s="14"/>
      <c r="C15" s="14"/>
      <c r="D15" s="14"/>
      <c r="E15" s="14"/>
      <c r="F15" s="14"/>
      <c r="G15" s="14"/>
      <c r="H15" s="13"/>
      <c r="I15" s="13"/>
      <c r="J15" s="13"/>
      <c r="K15" s="13"/>
      <c r="L15" s="13"/>
      <c r="M15" s="13"/>
      <c r="N15" s="13"/>
      <c r="O15" s="13"/>
      <c r="P15" s="13"/>
    </row>
    <row r="16" ht="12.75" customHeight="1">
      <c r="B16" s="14"/>
      <c r="C16" s="14"/>
      <c r="D16" s="14"/>
      <c r="E16" s="14"/>
      <c r="F16" s="14"/>
      <c r="G16" s="14"/>
      <c r="H16" s="13"/>
      <c r="I16" s="13"/>
      <c r="J16" s="13"/>
      <c r="K16" s="13"/>
      <c r="L16" s="13"/>
      <c r="M16" s="13"/>
      <c r="N16" s="13"/>
      <c r="O16" s="13"/>
      <c r="P16" s="13"/>
    </row>
    <row r="17" ht="12.75" customHeight="1">
      <c r="B17" s="14"/>
      <c r="C17" s="14"/>
      <c r="D17" s="14"/>
      <c r="E17" s="14"/>
      <c r="F17" s="14"/>
      <c r="G17" s="14"/>
      <c r="H17" s="13"/>
      <c r="I17" s="13"/>
      <c r="J17" s="13"/>
      <c r="K17" s="13"/>
      <c r="L17" s="13"/>
      <c r="M17" s="13"/>
      <c r="N17" s="13"/>
      <c r="O17" s="13"/>
      <c r="P17" s="13"/>
    </row>
    <row r="18" ht="12.75" customHeight="1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ht="12.75" customHeight="1">
      <c r="B19" s="37" t="s">
        <v>22</v>
      </c>
      <c r="C19" s="37"/>
      <c r="D19" s="38" t="str">
        <f>IF(1 &lt; 0,"Developer SP"," ")</f>
        <v xml:space="preserve"> </v>
      </c>
      <c r="E19" s="38"/>
      <c r="F19" s="38"/>
      <c r="G19" s="37" t="s">
        <v>23</v>
      </c>
      <c r="H19" s="37"/>
      <c r="I19" s="38" t="str">
        <f>IF(1 &gt; 0,"Developer SP"," ")</f>
        <v>Developer SP</v>
      </c>
      <c r="J19" s="38"/>
      <c r="K19" s="38"/>
      <c r="L19" s="38"/>
      <c r="M19" s="38"/>
      <c r="N19" s="38"/>
      <c r="O19" s="38"/>
      <c r="P19" s="38"/>
    </row>
  </sheetData>
  <mergeCells count="16">
    <mergeCell ref="B2:H2"/>
    <mergeCell ref="B3:E3"/>
    <mergeCell ref="B8:P8"/>
    <mergeCell ref="I12:K12"/>
    <mergeCell ref="B5:D5"/>
    <mergeCell ref="E5:P5"/>
    <mergeCell ref="G19:H19"/>
    <mergeCell ref="I19:P19"/>
    <mergeCell ref="C10:G10"/>
    <mergeCell ref="C9:D9"/>
    <mergeCell ref="B15:F15"/>
    <mergeCell ref="B19:C19"/>
    <mergeCell ref="D19:F19"/>
    <mergeCell ref="I14:K14"/>
    <mergeCell ref="I13:K13"/>
    <mergeCell ref="C11:G11"/>
  </mergeCells>
  <pageMargins left="0.5902778" right="0" top="0.39375" bottom="0.39375" header="0.5118055" footer="0.5118055"/>
  <pageSetup r:id="rId1" paperSize="9" orientation="portrait" scale="93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2020-11-16T12:35:03Z</cp:lastPrinted>
  <dcterms:created xsi:type="dcterms:W3CDTF">2001-10-10T06:27:02Z</dcterms:created>
  <dcterms:modified xsi:type="dcterms:W3CDTF">2023-12-28T08:51:07Z</dcterms:modified>
</cp:coreProperties>
</file>