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2260" windowHeight="12645"/>
  </bookViews>
  <sheets>
    <sheet name="Аркуш1" sheetId="1" r:id="rId1"/>
  </sheets>
  <definedNames>
    <definedName name="range1">Аркуш1!$A$5:$Q$5</definedName>
  </definedNames>
  <calcPr/>
</workbook>
</file>

<file path=xl/calcChain.xml><?xml version="1.0" encoding="utf-8"?>
<calcChain xmlns="http://schemas.openxmlformats.org/spreadsheetml/2006/main">
  <c i="1" r="P5"/>
  <c r="O5"/>
  <c r="N5"/>
  <c r="M5"/>
  <c r="L5"/>
  <c r="K5"/>
  <c r="J5"/>
  <c r="I5"/>
  <c r="H5"/>
  <c r="G5"/>
  <c r="F5"/>
</calcChain>
</file>

<file path=xl/sharedStrings.xml><?xml version="1.0" encoding="utf-8"?>
<sst xmlns="http://schemas.openxmlformats.org/spreadsheetml/2006/main">
  <si>
    <t>Часовий зріз виробництва за</t>
  </si>
  <si>
    <t>02.02.2022</t>
  </si>
  <si>
    <t>ТМЦ</t>
  </si>
  <si>
    <t>Фарш на формовку</t>
  </si>
  <si>
    <t>Шприци</t>
  </si>
  <si>
    <t>Час формовки</t>
  </si>
  <si>
    <t>Норма</t>
  </si>
  <si>
    <t>Софієвські 1.с". Сардельки</t>
  </si>
  <si>
    <t>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</si>
</sst>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Calibri"/>
      <charset val="204"/>
      <scheme val="minor"/>
    </font>
    <font>
      <sz val="12"/>
      <color theme="1"/>
      <name val="Calibri"/>
      <scheme val="minor"/>
    </font>
    <font>
      <b/>
      <sz val="14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1">
    <border/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2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5" sqref="B5"/>
    </sheetView>
  </sheetViews>
  <sheetFormatPr defaultRowHeight="15"/>
  <cols>
    <col min="1" max="1" width="1.285156" customWidth="1"/>
    <col min="2" max="2" width="39.43" customWidth="1"/>
    <col min="3" max="3" width="13.86" customWidth="1"/>
    <col min="4" max="4" width="0.140625" hidden="1" customWidth="1"/>
    <col min="5" max="5" width="14.14" hidden="1" customWidth="1"/>
    <col min="6" max="15" width="10.71" customWidth="1"/>
    <col min="16" max="16" width="15.43" customWidth="1"/>
    <col min="17" max="17" width="11.71" customWidth="1"/>
  </cols>
  <sheetData>
    <row r="2" thickBot="1" ht="19.5">
      <c r="B2" s="2" t="s">
        <v>0</v>
      </c>
      <c r="H2" s="1" t="s">
        <v>1</v>
      </c>
    </row>
    <row r="3" thickBot="1" ht="19.5">
      <c r="B3" s="3" t="s">
        <v>2</v>
      </c>
      <c r="C3" s="4" t="s">
        <v>3</v>
      </c>
      <c r="D3" s="5"/>
      <c r="E3" s="5"/>
      <c r="F3" s="6" t="s">
        <v>4</v>
      </c>
      <c r="G3" s="6"/>
      <c r="H3" s="6"/>
      <c r="I3" s="6"/>
      <c r="J3" s="6"/>
      <c r="K3" s="6"/>
      <c r="L3" s="6"/>
      <c r="M3" s="6"/>
      <c r="N3" s="6"/>
      <c r="O3" s="6"/>
      <c r="P3" s="4" t="s">
        <v>5</v>
      </c>
      <c r="Q3" s="3" t="s">
        <v>6</v>
      </c>
    </row>
    <row r="4" thickBot="1" s="1" customFormat="1" ht="19.5">
      <c r="B4" s="7"/>
      <c r="C4" s="8"/>
      <c r="D4" s="9"/>
      <c r="E4" s="9"/>
      <c r="F4" s="10">
        <v>0</v>
      </c>
      <c r="G4" s="11">
        <v>1</v>
      </c>
      <c r="H4" s="11">
        <v>2</v>
      </c>
      <c r="I4" s="11">
        <v>3</v>
      </c>
      <c r="J4" s="11">
        <v>4</v>
      </c>
      <c r="K4" s="11">
        <v>5</v>
      </c>
      <c r="L4" s="11">
        <v>6</v>
      </c>
      <c r="M4" s="11">
        <v>7</v>
      </c>
      <c r="N4" s="11">
        <v>8</v>
      </c>
      <c r="O4" s="12">
        <v>9</v>
      </c>
      <c r="P4" s="8"/>
      <c r="Q4" s="7"/>
    </row>
    <row r="5" ht="19.5" customHeight="1">
      <c r="B5" s="13" t="s">
        <v>7</v>
      </c>
      <c r="C5" s="14">
        <v>44553.395879629628</v>
      </c>
      <c r="D5" s="15" t="s">
        <v>8</v>
      </c>
      <c r="E5" s="16">
        <v>44553.430601851847</v>
      </c>
      <c r="F5" s="14">
        <f>IF(D5="1",E5,"")</f>
        <v>44553.430601851847</v>
      </c>
      <c r="G5" s="14" t="str">
        <f>IF(D5="2",E5,"")</f>
        <v/>
      </c>
      <c r="H5" s="14" t="str">
        <f>IF(D5="3",E5,"")</f>
        <v/>
      </c>
      <c r="I5" s="14" t="str">
        <f>IF(D5="4",E5,"")</f>
        <v/>
      </c>
      <c r="J5" s="14" t="str">
        <f>IF(D5="5",E5,"")</f>
        <v/>
      </c>
      <c r="K5" s="14" t="str">
        <f>IF(D5="6",E5,"")</f>
        <v/>
      </c>
      <c r="L5" s="14" t="str">
        <f>IF(D5="7",E5,"")</f>
        <v/>
      </c>
      <c r="M5" s="14" t="str">
        <f>IF(D5="8",E5,"")</f>
        <v/>
      </c>
      <c r="N5" s="14" t="str">
        <f>IF(D5="9",E5,"")</f>
        <v/>
      </c>
      <c r="O5" s="14" t="str">
        <f>IF(D5="10",E5,"")</f>
        <v/>
      </c>
      <c r="P5" s="14">
        <f>E5-C5</f>
        <v>0.034722222218988463</v>
      </c>
      <c r="Q5" s="17"/>
    </row>
  </sheetData>
  <mergeCells count="5">
    <mergeCell ref="B3:B4"/>
    <mergeCell ref="C3:C4"/>
    <mergeCell ref="F3:O3"/>
    <mergeCell ref="P3:P4"/>
    <mergeCell ref="Q3:Q4"/>
  </mergeCells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dcterms:created xsi:type="dcterms:W3CDTF">2015-06-05T18:19:34Z</dcterms:created>
  <dcterms:modified xsi:type="dcterms:W3CDTF">2022-02-02T12:49:28Z</dcterms:modified>
</cp:coreProperties>
</file>