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Аркуш1" sheetId="1" r:id="rId1"/>
  </sheets>
  <definedNames>
    <definedName name="range1">Аркуш1!$A$5:$R$6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Q5"/>
  <c r="P5"/>
  <c r="O5"/>
  <c r="N5"/>
  <c r="M5"/>
  <c r="L5"/>
  <c r="K5"/>
  <c r="J5"/>
  <c r="I5"/>
  <c r="H5"/>
  <c r="G5"/>
  <c r="D2"/>
  <c r="F5"/>
  <c r="E5"/>
  <c r="D5"/>
  <c r="B5"/>
</calcChain>
</file>

<file path=xl/sharedStrings.xml><?xml version="1.0" encoding="utf-8"?>
<sst xmlns="http://schemas.openxmlformats.org/spreadsheetml/2006/main" count="7" uniqueCount="7">
  <si>
    <t>Часовий зріз виробництва за</t>
  </si>
  <si>
    <t>ТМЦ</t>
  </si>
  <si>
    <t>Фарш на формовку</t>
  </si>
  <si>
    <t>Час формовки</t>
  </si>
  <si>
    <t>Норма</t>
  </si>
  <si>
    <t>Шприци</t>
  </si>
  <si>
    <t>Фаршу всього(сума нето техпроцесу фарш на формовку)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</si>
</sst>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2"/>
      <color theme="8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6"/>
  <sheetViews>
    <sheetView tabSelected="1" zoomScaleNormal="100" workbookViewId="0"/>
  </sheetViews>
  <sheetFormatPr defaultRowHeight="15"/>
  <cols>
    <col min="1" max="1" width="1.28515625" customWidth="1"/>
    <col min="2" max="2" width="39.42578125" customWidth="1"/>
    <col min="3" max="3" width="24.5703125" customWidth="1"/>
    <col min="4" max="4" width="13.85546875" customWidth="1"/>
    <col min="5" max="5" width="0.140625" hidden="1" customWidth="1"/>
    <col min="6" max="6" width="14.140625" hidden="1" customWidth="1"/>
    <col min="7" max="16" width="9.5703125" customWidth="1"/>
    <col min="17" max="17" width="12.42578125" customWidth="1"/>
    <col min="18" max="18" width="11.7109375" customWidth="1"/>
  </cols>
  <sheetData>
    <row r="2" spans="2:18" ht="20.25" customHeight="1">
      <c r="B2" s="11" t="s">
        <v>0</v>
      </c>
      <c r="C2" s="11"/>
      <c r="D2" s="12" t="e">
        <f>XLRPARAMS_OnDate</f>
        <v>#NAME?</v>
      </c>
      <c r="I2" s="2"/>
    </row>
    <row r="3" spans="2:18" ht="15.75">
      <c r="B3" s="13" t="s">
        <v>1</v>
      </c>
      <c r="C3" s="16" t="s">
        <v>6</v>
      </c>
      <c r="D3" s="14" t="s">
        <v>2</v>
      </c>
      <c r="E3" s="3"/>
      <c r="F3" s="3"/>
      <c r="G3" s="15" t="s">
        <v>5</v>
      </c>
      <c r="H3" s="15"/>
      <c r="I3" s="15"/>
      <c r="J3" s="15"/>
      <c r="K3" s="15"/>
      <c r="L3" s="15"/>
      <c r="M3" s="15"/>
      <c r="N3" s="15"/>
      <c r="O3" s="15"/>
      <c r="P3" s="15"/>
      <c r="Q3" s="14" t="s">
        <v>3</v>
      </c>
      <c r="R3" s="13" t="s">
        <v>4</v>
      </c>
    </row>
    <row r="4" spans="2:18" s="1" customFormat="1" ht="31.5" customHeight="1">
      <c r="B4" s="13"/>
      <c r="C4" s="17"/>
      <c r="D4" s="14"/>
      <c r="E4" s="3"/>
      <c r="F4" s="3"/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14"/>
      <c r="R4" s="13"/>
    </row>
    <row r="5" spans="2:18" ht="19.5" customHeight="1">
      <c r="B5" s="5" t="e">
        <f>range1_RecipeName</f>
        <v>#NAME?</v>
      </c>
      <c r="C5" s="8" t="e">
        <f>range1_OutNetto</f>
        <v>#NAME?</v>
      </c>
      <c r="D5" s="6" t="e">
        <f>range1_FormationOnDate</f>
        <v>#NAME?</v>
      </c>
      <c r="E5" s="7" t="e">
        <f>range1_TaraName</f>
        <v>#NAME?</v>
      </c>
      <c r="F5" s="6" t="e">
        <f>range1_OsadkaOnDate</f>
        <v>#NAME?</v>
      </c>
      <c r="G5" s="6" t="e">
        <f>IF(E5="0",F5,"")</f>
        <v>#NAME?</v>
      </c>
      <c r="H5" s="6" t="e">
        <f>IF(E5="1",F5,"")</f>
        <v>#NAME?</v>
      </c>
      <c r="I5" s="6" t="e">
        <f>IF(E5="2",F5,"")</f>
        <v>#NAME?</v>
      </c>
      <c r="J5" s="6" t="e">
        <f>IF(E5="3",F5,"")</f>
        <v>#NAME?</v>
      </c>
      <c r="K5" s="6" t="e">
        <f>IF(E5="4",F5,"")</f>
        <v>#NAME?</v>
      </c>
      <c r="L5" s="6" t="e">
        <f>IF(E5="5",F5,"")</f>
        <v>#NAME?</v>
      </c>
      <c r="M5" s="6" t="e">
        <f>IF(E5="6",F5,"")</f>
        <v>#NAME?</v>
      </c>
      <c r="N5" s="6" t="e">
        <f>IF(E5="7",F5,"")</f>
        <v>#NAME?</v>
      </c>
      <c r="O5" s="6" t="e">
        <f>IF(E5="8",F5,"")</f>
        <v>#NAME?</v>
      </c>
      <c r="P5" s="6" t="e">
        <f>IF(E5="9",F5,"")</f>
        <v>#NAME?</v>
      </c>
      <c r="Q5" s="6" t="e">
        <f>IF(D5&gt;0,F5-D5,"")</f>
        <v>#NAME?</v>
      </c>
      <c r="R5" s="8"/>
    </row>
    <row r="6" spans="2:18" ht="20.25" customHeight="1">
      <c r="B6" s="9"/>
      <c r="C6" s="9"/>
      <c r="D6" s="10"/>
      <c r="E6" s="10"/>
      <c r="F6" s="10"/>
      <c r="G6" s="9"/>
      <c r="H6" s="10"/>
      <c r="I6" s="9"/>
      <c r="J6" s="9"/>
      <c r="K6" s="9"/>
      <c r="L6" s="9"/>
      <c r="M6" s="9"/>
      <c r="N6" s="9"/>
      <c r="O6" s="9"/>
      <c r="P6" s="9"/>
      <c r="Q6" s="10"/>
      <c r="R6" s="9"/>
    </row>
  </sheetData>
  <mergeCells count="6">
    <mergeCell ref="B3:B4"/>
    <mergeCell ref="D3:D4"/>
    <mergeCell ref="G3:P3"/>
    <mergeCell ref="Q3:Q4"/>
    <mergeCell ref="R3:R4"/>
    <mergeCell ref="C3:C4"/>
  </mergeCells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2022-02-17T09:25:58Z</dcterms:modified>
</cp:coreProperties>
</file>