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CarGroup">Лист1!#REF!</definedName>
    <definedName name="ChargeTypeGroup">Лист1!#REF!</definedName>
    <definedName name="DocList">Лист1!#REF!</definedName>
    <definedName name="INCOMES">Лист1!#REF!</definedName>
    <definedName name="MatRecDet">Лист1!$A$17:$H$18</definedName>
    <definedName name="range1">Лист1!#REF!</definedName>
    <definedName name="RawMaterialGrp">Лист1!$A$16:$H$19</definedName>
    <definedName name="sectionPrice">Лист1!#REF!</definedName>
    <definedName name="WaybillList">Лист1!#REF!</definedName>
    <definedName name="_xlnm.Print_Titles" localSheetId="0">Лист1!$14:$15</definedName>
  </definedNames>
  <calcPr calcId="125725"/>
</workbook>
</file>

<file path=xl/calcChain.xml><?xml version="1.0" encoding="utf-8"?>
<calcChain xmlns="http://schemas.openxmlformats.org/spreadsheetml/2006/main">
  <c r="G17" i="1"/>
  <c r="F10" l="1"/>
  <c r="H17"/>
  <c r="C17"/>
  <c r="B17"/>
  <c r="B16"/>
  <c r="D13"/>
  <c r="D12"/>
  <c r="E10"/>
  <c r="B8"/>
</calcChain>
</file>

<file path=xl/sharedStrings.xml><?xml version="1.0" encoding="utf-8"?>
<sst xmlns="http://schemas.openxmlformats.org/spreadsheetml/2006/main" count="20" uniqueCount="19">
  <si>
    <t>Номер</t>
  </si>
  <si>
    <t>Затверджую</t>
  </si>
  <si>
    <t>Директор з виробництва</t>
  </si>
  <si>
    <t>ТОВ "Брусилівські ковбаси"</t>
  </si>
  <si>
    <t>_______________ М.С.Грицай</t>
  </si>
  <si>
    <t>"_____"_____________2022р</t>
  </si>
  <si>
    <t>РЕЦЕПТУРА</t>
  </si>
  <si>
    <t>Сировина</t>
  </si>
  <si>
    <r>
      <rPr>
        <b/>
        <sz val="12"/>
        <color theme="1"/>
        <rFont val="Calibri"/>
        <family val="2"/>
        <charset val="204"/>
        <scheme val="minor"/>
      </rPr>
      <t>2.</t>
    </r>
    <r>
      <rPr>
        <sz val="12"/>
        <color theme="1"/>
        <rFont val="Calibri"/>
        <family val="2"/>
        <charset val="204"/>
        <scheme val="minor"/>
      </rPr>
      <t xml:space="preserve"> Органолептичні, фізико-хімічні та показники безпеки до даної групи ковбас зазначені в технологічній існтрукції ТІ-41580474-001-2021 "З виробництва ковбас варених, сосисок, сардельок, ковбасок, мясних хлібів" та ТУ У 10,1-41580474-001:2021 "Ковбаски варені, ковбасик, сосиски, сардельки із мяса птиці, свинини та яловичини та хлібни мясні"</t>
    </r>
  </si>
  <si>
    <t>РОЗРОБЛЕНО</t>
  </si>
  <si>
    <t>Технолог</t>
  </si>
  <si>
    <t>__________________________ ПІБ</t>
  </si>
  <si>
    <t>"_____"______________________ 2022р.</t>
  </si>
  <si>
    <t>1. Склад сировини на закладку</t>
  </si>
  <si>
    <t>Вихід готового товару:</t>
  </si>
  <si>
    <t>Термовтрати:</t>
  </si>
  <si>
    <t>Од. виміру</t>
  </si>
  <si>
    <t>%</t>
  </si>
  <si>
    <t>Кількість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</si>
</sst>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dd/mm/yy\ h:mm;@"/>
  </numFmts>
  <fonts count="17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i/>
      <sz val="10"/>
      <color indexed="56"/>
      <name val="Times New Roman Cyr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 Cyr"/>
      <charset val="204"/>
    </font>
    <font>
      <sz val="12"/>
      <color indexed="18"/>
      <name val="Calibri"/>
      <family val="2"/>
      <charset val="204"/>
      <scheme val="minor"/>
    </font>
    <font>
      <b/>
      <sz val="12"/>
      <color indexed="1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hair">
        <color indexed="55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4" fontId="4" fillId="0" borderId="0" xfId="0" applyNumberFormat="1" applyFont="1" applyAlignment="1"/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7" fillId="0" borderId="0" xfId="0" applyFont="1" applyAlignment="1"/>
    <xf numFmtId="0" fontId="11" fillId="0" borderId="0" xfId="0" applyFont="1" applyAlignment="1">
      <alignment horizontal="left"/>
    </xf>
    <xf numFmtId="0" fontId="14" fillId="0" borderId="4" xfId="0" applyNumberFormat="1" applyFont="1" applyFill="1" applyBorder="1" applyAlignment="1">
      <alignment horizontal="center" vertical="center"/>
    </xf>
    <xf numFmtId="1" fontId="15" fillId="0" borderId="3" xfId="0" applyNumberFormat="1" applyFont="1" applyBorder="1" applyAlignment="1">
      <alignment horizontal="center" vertical="center"/>
    </xf>
    <xf numFmtId="165" fontId="14" fillId="3" borderId="6" xfId="0" applyNumberFormat="1" applyFont="1" applyFill="1" applyBorder="1" applyAlignment="1">
      <alignment horizontal="right"/>
    </xf>
    <xf numFmtId="1" fontId="15" fillId="3" borderId="3" xfId="0" applyNumberFormat="1" applyFont="1" applyFill="1" applyBorder="1" applyAlignment="1">
      <alignment horizontal="right"/>
    </xf>
    <xf numFmtId="165" fontId="14" fillId="0" borderId="6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3" fillId="0" borderId="4" xfId="0" applyFont="1" applyFill="1" applyBorder="1" applyAlignment="1">
      <alignment horizontal="left" wrapText="1"/>
    </xf>
    <xf numFmtId="0" fontId="13" fillId="0" borderId="5" xfId="0" applyFont="1" applyFill="1" applyBorder="1" applyAlignment="1">
      <alignment horizontal="left" wrapText="1"/>
    </xf>
    <xf numFmtId="0" fontId="13" fillId="0" borderId="6" xfId="0" applyFont="1" applyFill="1" applyBorder="1" applyAlignment="1">
      <alignment horizontal="left" wrapText="1"/>
    </xf>
    <xf numFmtId="165" fontId="14" fillId="3" borderId="4" xfId="0" applyNumberFormat="1" applyFont="1" applyFill="1" applyBorder="1" applyAlignment="1">
      <alignment horizontal="right" indent="1"/>
    </xf>
    <xf numFmtId="165" fontId="14" fillId="3" borderId="5" xfId="0" applyNumberFormat="1" applyFont="1" applyFill="1" applyBorder="1" applyAlignment="1">
      <alignment horizontal="right" indent="1"/>
    </xf>
    <xf numFmtId="165" fontId="14" fillId="3" borderId="6" xfId="0" applyNumberFormat="1" applyFont="1" applyFill="1" applyBorder="1" applyAlignment="1">
      <alignment horizontal="right" inden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165" fontId="14" fillId="0" borderId="4" xfId="0" applyNumberFormat="1" applyFont="1" applyFill="1" applyBorder="1" applyAlignment="1">
      <alignment horizontal="left" vertical="center"/>
    </xf>
    <xf numFmtId="165" fontId="14" fillId="0" borderId="5" xfId="0" applyNumberFormat="1" applyFont="1" applyFill="1" applyBorder="1" applyAlignment="1">
      <alignment horizontal="left" vertical="center"/>
    </xf>
    <xf numFmtId="165" fontId="14" fillId="0" borderId="6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12" fillId="2" borderId="2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L33"/>
  <sheetViews>
    <sheetView showGridLines="0" tabSelected="1" zoomScaleNormal="100" workbookViewId="0"/>
  </sheetViews>
  <sheetFormatPr defaultRowHeight="12.75"/>
  <cols>
    <col min="1" max="1" width="1" style="1" customWidth="1"/>
    <col min="2" max="2" width="9.42578125" style="1" customWidth="1"/>
    <col min="3" max="3" width="19.28515625" style="1" customWidth="1"/>
    <col min="4" max="4" width="12.140625" style="1" customWidth="1"/>
    <col min="5" max="5" width="13.85546875" style="1" customWidth="1"/>
    <col min="6" max="6" width="14.85546875" style="1" customWidth="1"/>
    <col min="7" max="7" width="11" style="1" customWidth="1"/>
    <col min="8" max="8" width="16.5703125" style="1" customWidth="1"/>
    <col min="9" max="16384" width="9.140625" style="1"/>
  </cols>
  <sheetData>
    <row r="1" spans="2:12" ht="17.25" customHeight="1">
      <c r="B1" s="3"/>
      <c r="C1" s="3"/>
      <c r="D1" s="3"/>
      <c r="F1" s="23" t="s">
        <v>1</v>
      </c>
      <c r="G1" s="23"/>
      <c r="H1" s="23"/>
      <c r="I1" s="14"/>
    </row>
    <row r="2" spans="2:12" ht="17.25" customHeight="1">
      <c r="B2" s="3"/>
      <c r="C2" s="3"/>
      <c r="D2" s="3"/>
      <c r="E2" s="4"/>
      <c r="F2" s="14" t="s">
        <v>2</v>
      </c>
      <c r="G2" s="14"/>
      <c r="H2" s="14"/>
      <c r="I2" s="14"/>
    </row>
    <row r="3" spans="2:12" ht="17.25" customHeight="1">
      <c r="B3" s="3"/>
      <c r="C3" s="3"/>
      <c r="D3" s="3"/>
      <c r="E3" s="4"/>
      <c r="F3" s="14" t="s">
        <v>3</v>
      </c>
      <c r="G3" s="14"/>
      <c r="H3" s="14"/>
      <c r="I3" s="14"/>
    </row>
    <row r="4" spans="2:12" ht="17.25" customHeight="1">
      <c r="B4" s="3"/>
      <c r="C4" s="3"/>
      <c r="D4" s="3"/>
      <c r="E4" s="4"/>
      <c r="F4" s="8" t="s">
        <v>4</v>
      </c>
      <c r="G4" s="8"/>
      <c r="H4" s="8"/>
      <c r="I4"/>
    </row>
    <row r="5" spans="2:12" ht="17.25" customHeight="1">
      <c r="B5" s="3"/>
      <c r="C5" s="3"/>
      <c r="D5" s="3"/>
      <c r="E5" s="4"/>
      <c r="F5" s="8" t="s">
        <v>5</v>
      </c>
      <c r="G5" s="8"/>
      <c r="H5" s="8"/>
      <c r="I5"/>
    </row>
    <row r="6" spans="2:12" ht="22.5" customHeight="1">
      <c r="B6" s="3"/>
      <c r="C6" s="3"/>
      <c r="D6" s="3"/>
      <c r="E6" s="4"/>
      <c r="F6" s="4"/>
      <c r="G6" s="4"/>
      <c r="H6" s="2"/>
    </row>
    <row r="7" spans="2:12" ht="17.25" customHeight="1">
      <c r="B7" s="26" t="s">
        <v>6</v>
      </c>
      <c r="C7" s="26"/>
      <c r="D7" s="26"/>
      <c r="E7" s="26"/>
      <c r="F7" s="26"/>
      <c r="G7" s="26"/>
      <c r="H7" s="26"/>
      <c r="I7" s="10"/>
      <c r="J7" s="10"/>
      <c r="K7" s="10"/>
      <c r="L7" s="10"/>
    </row>
    <row r="8" spans="2:12" ht="17.25" customHeight="1">
      <c r="B8" s="26" t="e">
        <f>MatRecipe_Name</f>
        <v>#NAME?</v>
      </c>
      <c r="C8" s="26"/>
      <c r="D8" s="26"/>
      <c r="E8" s="26"/>
      <c r="F8" s="26"/>
      <c r="G8" s="26"/>
      <c r="H8" s="26"/>
      <c r="I8" s="10"/>
      <c r="J8" s="10"/>
      <c r="K8" s="10"/>
      <c r="L8" s="10"/>
    </row>
    <row r="9" spans="2:12" ht="17.25" customHeight="1">
      <c r="B9" s="3"/>
      <c r="C9" s="3"/>
      <c r="D9" s="3"/>
      <c r="E9" s="4"/>
      <c r="F9" s="4"/>
      <c r="G9" s="4"/>
      <c r="H9" s="2"/>
    </row>
    <row r="10" spans="2:12" ht="17.25" customHeight="1">
      <c r="B10" s="9" t="s">
        <v>13</v>
      </c>
      <c r="C10" s="9"/>
      <c r="D10" s="9"/>
      <c r="E10" s="22" t="e">
        <f>MatRecipe_Amount</f>
        <v>#NAME?</v>
      </c>
      <c r="F10" s="21" t="e">
        <f>MatRecipe_ShortName</f>
        <v>#NAME?</v>
      </c>
      <c r="G10" s="15"/>
      <c r="H10"/>
      <c r="I10"/>
      <c r="J10"/>
      <c r="K10"/>
    </row>
    <row r="11" spans="2:12" ht="17.25" customHeight="1">
      <c r="B11"/>
      <c r="C11"/>
      <c r="D11"/>
      <c r="E11"/>
      <c r="F11"/>
      <c r="G11"/>
      <c r="H11"/>
    </row>
    <row r="12" spans="2:12" ht="17.25" customHeight="1">
      <c r="B12" s="9" t="s">
        <v>14</v>
      </c>
      <c r="C12" s="9"/>
      <c r="D12" s="22" t="e">
        <f>MatRecipe_Out</f>
        <v>#NAME?</v>
      </c>
      <c r="E12" s="13" t="s">
        <v>17</v>
      </c>
      <c r="F12"/>
      <c r="G12"/>
      <c r="H12"/>
    </row>
    <row r="13" spans="2:12" ht="25.5" customHeight="1">
      <c r="B13" s="9" t="s">
        <v>15</v>
      </c>
      <c r="C13" s="9"/>
      <c r="D13" s="22" t="e">
        <f>MatRecipe_ThermoLossOut</f>
        <v>#NAME?</v>
      </c>
      <c r="E13" s="13" t="s">
        <v>17</v>
      </c>
      <c r="F13"/>
      <c r="G13"/>
      <c r="H13"/>
    </row>
    <row r="14" spans="2:12" ht="14.25" customHeight="1">
      <c r="B14" s="24" t="s">
        <v>0</v>
      </c>
      <c r="C14" s="33" t="s">
        <v>7</v>
      </c>
      <c r="D14" s="34"/>
      <c r="E14" s="34"/>
      <c r="F14" s="35"/>
      <c r="G14" s="24" t="s">
        <v>16</v>
      </c>
      <c r="H14" s="24" t="s">
        <v>18</v>
      </c>
    </row>
    <row r="15" spans="2:12" ht="18" customHeight="1">
      <c r="B15" s="44"/>
      <c r="C15" s="36"/>
      <c r="D15" s="37"/>
      <c r="E15" s="37"/>
      <c r="F15" s="38"/>
      <c r="G15" s="25"/>
      <c r="H15" s="25"/>
    </row>
    <row r="16" spans="2:12" ht="19.5" customHeight="1">
      <c r="B16" s="27" t="e">
        <f>RawMaterialGrp_Name</f>
        <v>#NAME?</v>
      </c>
      <c r="C16" s="28"/>
      <c r="D16" s="28"/>
      <c r="E16" s="28"/>
      <c r="F16" s="28"/>
      <c r="G16" s="28"/>
      <c r="H16" s="29"/>
    </row>
    <row r="17" spans="2:12" ht="15" customHeight="1">
      <c r="B17" s="16" t="e">
        <f>MatRecDet_MatId</f>
        <v>#NAME?</v>
      </c>
      <c r="C17" s="39" t="e">
        <f>MatRecDet_Name</f>
        <v>#NAME?</v>
      </c>
      <c r="D17" s="40"/>
      <c r="E17" s="40"/>
      <c r="F17" s="41"/>
      <c r="G17" s="20" t="e">
        <f>MatRecDet_ShortName</f>
        <v>#NAME?</v>
      </c>
      <c r="H17" s="17" t="e">
        <f>MatRecDet_Amount</f>
        <v>#NAME?</v>
      </c>
    </row>
    <row r="18" spans="2:12" ht="12.75" customHeight="1">
      <c r="B18" s="30"/>
      <c r="C18" s="31"/>
      <c r="D18" s="31"/>
      <c r="E18" s="32"/>
      <c r="F18" s="18"/>
      <c r="G18" s="18"/>
      <c r="H18" s="19"/>
    </row>
    <row r="19" spans="2:12" ht="12.75" customHeight="1">
      <c r="B19" s="45"/>
      <c r="C19" s="45"/>
      <c r="D19" s="45"/>
      <c r="E19" s="45"/>
      <c r="F19" s="6"/>
      <c r="G19" s="7"/>
      <c r="H19" s="5"/>
    </row>
    <row r="21" spans="2:12" ht="12.75" customHeight="1">
      <c r="B21" s="43" t="s">
        <v>8</v>
      </c>
      <c r="C21" s="43"/>
      <c r="D21" s="43"/>
      <c r="E21" s="43"/>
      <c r="F21" s="43"/>
      <c r="G21" s="43"/>
      <c r="H21" s="43"/>
      <c r="I21" s="12"/>
      <c r="J21" s="12"/>
      <c r="K21" s="12"/>
      <c r="L21" s="12"/>
    </row>
    <row r="22" spans="2:12" ht="12.75" customHeight="1">
      <c r="B22" s="43"/>
      <c r="C22" s="43"/>
      <c r="D22" s="43"/>
      <c r="E22" s="43"/>
      <c r="F22" s="43"/>
      <c r="G22" s="43"/>
      <c r="H22" s="43"/>
      <c r="I22" s="12"/>
      <c r="J22" s="12"/>
      <c r="K22" s="12"/>
      <c r="L22" s="12"/>
    </row>
    <row r="23" spans="2:12" ht="12.75" customHeight="1">
      <c r="B23" s="43"/>
      <c r="C23" s="43"/>
      <c r="D23" s="43"/>
      <c r="E23" s="43"/>
      <c r="F23" s="43"/>
      <c r="G23" s="43"/>
      <c r="H23" s="43"/>
      <c r="I23" s="12"/>
      <c r="J23" s="12"/>
      <c r="K23" s="12"/>
      <c r="L23" s="12"/>
    </row>
    <row r="24" spans="2:12" ht="12.75" customHeight="1">
      <c r="B24" s="43"/>
      <c r="C24" s="43"/>
      <c r="D24" s="43"/>
      <c r="E24" s="43"/>
      <c r="F24" s="43"/>
      <c r="G24" s="43"/>
      <c r="H24" s="43"/>
      <c r="I24" s="12"/>
      <c r="J24" s="12"/>
      <c r="K24" s="12"/>
      <c r="L24" s="12"/>
    </row>
    <row r="25" spans="2:12" ht="12.75" customHeight="1">
      <c r="B25" s="43"/>
      <c r="C25" s="43"/>
      <c r="D25" s="43"/>
      <c r="E25" s="43"/>
      <c r="F25" s="43"/>
      <c r="G25" s="43"/>
      <c r="H25" s="43"/>
      <c r="I25" s="12"/>
      <c r="J25" s="12"/>
      <c r="K25" s="12"/>
      <c r="L25" s="12"/>
    </row>
    <row r="26" spans="2:12" ht="12.75" customHeight="1">
      <c r="B26" s="43"/>
      <c r="C26" s="43"/>
      <c r="D26" s="43"/>
      <c r="E26" s="43"/>
      <c r="F26" s="43"/>
      <c r="G26" s="43"/>
      <c r="H26" s="43"/>
      <c r="I26" s="12"/>
      <c r="J26" s="12"/>
      <c r="K26" s="12"/>
      <c r="L26" s="12"/>
    </row>
    <row r="27" spans="2:12" ht="12.75" customHeight="1">
      <c r="B27" s="43"/>
      <c r="C27" s="43"/>
      <c r="D27" s="43"/>
      <c r="E27" s="43"/>
      <c r="F27" s="43"/>
      <c r="G27" s="43"/>
      <c r="H27" s="43"/>
      <c r="I27" s="12"/>
      <c r="J27" s="12"/>
      <c r="K27" s="12"/>
      <c r="L27" s="12"/>
    </row>
    <row r="28" spans="2:12">
      <c r="B28"/>
      <c r="C28"/>
      <c r="D28"/>
      <c r="E28"/>
      <c r="F28"/>
      <c r="G28"/>
      <c r="H28"/>
      <c r="I28"/>
      <c r="J28"/>
      <c r="K28"/>
      <c r="L28"/>
    </row>
    <row r="29" spans="2:12" ht="18.75">
      <c r="B29" s="42" t="s">
        <v>9</v>
      </c>
      <c r="C29" s="42"/>
      <c r="D29" s="42"/>
      <c r="E29" s="42"/>
      <c r="F29" s="42"/>
      <c r="G29" s="11"/>
      <c r="H29"/>
      <c r="I29"/>
      <c r="J29"/>
      <c r="K29"/>
      <c r="L29"/>
    </row>
    <row r="30" spans="2:12" ht="18.75">
      <c r="B30" s="8" t="s">
        <v>10</v>
      </c>
      <c r="C30" s="8"/>
      <c r="D30" s="8"/>
      <c r="E30" s="8"/>
      <c r="F30" s="8"/>
      <c r="G30" s="8"/>
      <c r="H30"/>
      <c r="I30"/>
      <c r="J30"/>
      <c r="K30"/>
      <c r="L30"/>
    </row>
    <row r="31" spans="2:12" ht="18.75">
      <c r="B31" s="8" t="s">
        <v>11</v>
      </c>
      <c r="C31" s="8"/>
      <c r="D31" s="8"/>
      <c r="E31" s="8"/>
      <c r="F31" s="8"/>
      <c r="G31" s="8"/>
      <c r="H31"/>
      <c r="I31"/>
      <c r="J31"/>
      <c r="K31"/>
      <c r="L31"/>
    </row>
    <row r="32" spans="2:12" ht="18.75">
      <c r="B32" s="8"/>
      <c r="C32" s="8"/>
      <c r="D32" s="8"/>
      <c r="E32" s="8"/>
      <c r="F32" s="8"/>
      <c r="G32" s="8"/>
      <c r="H32"/>
      <c r="I32"/>
      <c r="J32"/>
      <c r="K32"/>
      <c r="L32"/>
    </row>
    <row r="33" spans="2:12" ht="18.75">
      <c r="B33" s="8" t="s">
        <v>12</v>
      </c>
      <c r="C33" s="8"/>
      <c r="D33" s="8"/>
      <c r="E33" s="8"/>
      <c r="F33" s="8"/>
      <c r="G33" s="8"/>
      <c r="H33"/>
      <c r="I33"/>
      <c r="J33"/>
      <c r="K33"/>
      <c r="L33"/>
    </row>
  </sheetData>
  <mergeCells count="13">
    <mergeCell ref="B29:F29"/>
    <mergeCell ref="B21:H27"/>
    <mergeCell ref="B14:B15"/>
    <mergeCell ref="H14:H15"/>
    <mergeCell ref="B7:H7"/>
    <mergeCell ref="B19:E19"/>
    <mergeCell ref="F1:H1"/>
    <mergeCell ref="G14:G15"/>
    <mergeCell ref="B8:H8"/>
    <mergeCell ref="B16:H16"/>
    <mergeCell ref="B18:E18"/>
    <mergeCell ref="C14:F15"/>
    <mergeCell ref="C17:F17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MatRecDet</vt:lpstr>
      <vt:lpstr>RawMaterialGrp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2012-02-08T06:11:18Z</cp:lastPrinted>
  <dcterms:created xsi:type="dcterms:W3CDTF">2001-10-10T06:27:02Z</dcterms:created>
  <dcterms:modified xsi:type="dcterms:W3CDTF">2022-12-12T12:30:48Z</dcterms:modified>
</cp:coreProperties>
</file>