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B3F89093-F63B-4F83-867E-FDBE70AB69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MatGroup">Лист1!$A$10:$M$14</definedName>
    <definedName name="MatList">Лист1!$A$12:$M$13</definedName>
    <definedName name="MoveRange">Лист1!#REF!</definedName>
    <definedName name="OrdRange">Лист1!#REF!</definedName>
    <definedName name="range1">Лист1!#REF!</definedName>
    <definedName name="sectionPrice">Лист1!#REF!</definedName>
    <definedName name="_xlnm.Print_Titles" localSheetId="0">Лист1!$9:$9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 a="1"/>
  <c r="B12" i="1" s="1"/>
  <c r="L11" i="1"/>
  <c r="J11" i="1"/>
  <c r="H11" i="1"/>
  <c r="M15" i="1"/>
  <c r="K15" i="1" a="1"/>
  <c r="K15" i="1" s="1"/>
  <c r="I15" i="1" a="1"/>
  <c r="I15" i="1" s="1"/>
  <c r="L15" i="1"/>
  <c r="J15" i="1" a="1"/>
  <c r="J15" i="1" s="1"/>
  <c r="H15" i="1" a="1"/>
  <c r="H15" i="1" s="1"/>
  <c r="B11" i="1" l="1"/>
  <c r="K12" i="1" l="1"/>
  <c r="J12" i="1"/>
  <c r="I12" i="1"/>
  <c r="H12" i="1"/>
  <c r="G12" i="1"/>
  <c r="C12" i="1"/>
  <c r="D5" i="1"/>
  <c r="D4" i="1"/>
  <c r="D3" i="1"/>
  <c r="L12" i="1" l="1"/>
  <c r="M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<sst xmlns="http://schemas.openxmlformats.org/spreadsheetml/2006/main" count="21" uniqueCount="15">
  <si>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Назва товару</t>
  </si>
  <si>
    <t>Код</t>
  </si>
  <si>
    <t>Період:</t>
  </si>
  <si>
    <t>Товарна група:</t>
  </si>
  <si>
    <t>Кіл - сть</t>
  </si>
  <si>
    <t>Од. вим.</t>
  </si>
  <si>
    <t>Сума</t>
  </si>
  <si>
    <t>Товар:</t>
  </si>
  <si>
    <t>Замовлено</t>
  </si>
  <si>
    <t>Різниця</t>
  </si>
  <si>
    <t xml:space="preserve"> ЗВІТ ПРО ЗАМОВЛЕННЯ ВІД КЛІЄНТІВ</t>
  </si>
  <si>
    <t>sum</t>
  </si>
  <si>
    <t>Разом по катогорії:</t>
  </si>
  <si>
    <t>Відгружено</t>
  </si>
  <si>
    <t>Всього по відомості, кг: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</si>
</sst>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18"/>
      <name val="Arial"/>
      <family val="2"/>
      <charset val="204"/>
    </font>
    <font>
      <b/>
      <sz val="8"/>
      <color indexed="18"/>
      <name val="Arial"/>
      <family val="2"/>
      <charset val="204"/>
    </font>
    <font>
      <b/>
      <sz val="16"/>
      <color indexed="56"/>
      <name val="Times New Roman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name val="Times New Roman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hair">
        <color indexed="23"/>
      </bottom>
      <diagonal/>
    </border>
    <border>
      <left/>
      <right style="thin">
        <color indexed="55"/>
      </right>
      <top/>
      <bottom style="hair">
        <color indexed="23"/>
      </bottom>
      <diagonal/>
    </border>
    <border>
      <left style="thin">
        <color indexed="55"/>
      </left>
      <right/>
      <top/>
      <bottom style="hair">
        <color indexed="23"/>
      </bottom>
      <diagonal/>
    </border>
    <border>
      <left style="hair">
        <color indexed="23"/>
      </left>
      <right/>
      <top style="hair">
        <color indexed="23"/>
      </top>
      <bottom/>
      <diagonal/>
    </border>
    <border>
      <left/>
      <right/>
      <top style="hair">
        <color indexed="23"/>
      </top>
      <bottom/>
      <diagonal/>
    </border>
    <border>
      <left/>
      <right style="hair">
        <color indexed="23"/>
      </right>
      <top style="hair">
        <color indexed="23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55"/>
      </bottom>
      <diagonal/>
    </border>
    <border>
      <left/>
      <right/>
      <top style="thin">
        <color theme="0" tint="-0.34998626667073579"/>
      </top>
      <bottom style="thin">
        <color indexed="55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6" fillId="0" borderId="0" xfId="0" applyNumberFormat="1" applyFont="1"/>
    <xf numFmtId="14" fontId="7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2" fontId="1" fillId="0" borderId="19" xfId="0" applyNumberFormat="1" applyFont="1" applyBorder="1" applyAlignment="1">
      <alignment horizontal="center" vertical="center"/>
    </xf>
    <xf numFmtId="2" fontId="1" fillId="0" borderId="19" xfId="0" applyNumberFormat="1" applyFont="1" applyBorder="1" applyAlignment="1">
      <alignment horizontal="right" vertical="center"/>
    </xf>
    <xf numFmtId="2" fontId="17" fillId="4" borderId="24" xfId="0" applyNumberFormat="1" applyFont="1" applyFill="1" applyBorder="1" applyAlignment="1">
      <alignment horizontal="right" vertical="center"/>
    </xf>
    <xf numFmtId="2" fontId="17" fillId="4" borderId="25" xfId="0" applyNumberFormat="1" applyFont="1" applyFill="1" applyBorder="1" applyAlignment="1">
      <alignment horizontal="right" vertical="center"/>
    </xf>
    <xf numFmtId="0" fontId="14" fillId="3" borderId="21" xfId="0" applyFont="1" applyFill="1" applyBorder="1" applyAlignment="1">
      <alignment vertical="center"/>
    </xf>
    <xf numFmtId="2" fontId="11" fillId="3" borderId="21" xfId="0" applyNumberFormat="1" applyFont="1" applyFill="1" applyBorder="1" applyAlignment="1">
      <alignment horizontal="right" vertical="center"/>
    </xf>
    <xf numFmtId="2" fontId="12" fillId="3" borderId="21" xfId="0" applyNumberFormat="1" applyFont="1" applyFill="1" applyBorder="1" applyAlignment="1">
      <alignment horizontal="right" vertical="center"/>
    </xf>
    <xf numFmtId="2" fontId="12" fillId="3" borderId="22" xfId="0" applyNumberFormat="1" applyFont="1" applyFill="1" applyBorder="1" applyAlignment="1">
      <alignment horizontal="right" vertical="center"/>
    </xf>
    <xf numFmtId="2" fontId="18" fillId="3" borderId="21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/>
    </xf>
    <xf numFmtId="0" fontId="15" fillId="0" borderId="13" xfId="0" applyFont="1" applyBorder="1"/>
    <xf numFmtId="0" fontId="15" fillId="0" borderId="14" xfId="0" applyFont="1" applyBorder="1"/>
    <xf numFmtId="0" fontId="15" fillId="0" borderId="13" xfId="0" applyFont="1" applyBorder="1" applyAlignment="1">
      <alignment horizontal="right"/>
    </xf>
    <xf numFmtId="2" fontId="17" fillId="4" borderId="2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64" fontId="13" fillId="4" borderId="23" xfId="0" applyNumberFormat="1" applyFont="1" applyFill="1" applyBorder="1" applyAlignment="1">
      <alignment horizontal="left" vertical="center"/>
    </xf>
    <xf numFmtId="164" fontId="16" fillId="3" borderId="20" xfId="0" applyNumberFormat="1" applyFont="1" applyFill="1" applyBorder="1" applyAlignment="1">
      <alignment horizontal="right" vertical="center"/>
    </xf>
    <xf numFmtId="164" fontId="16" fillId="3" borderId="21" xfId="0" applyNumberFormat="1" applyFont="1" applyFill="1" applyBorder="1" applyAlignment="1">
      <alignment horizontal="righ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left"/>
    </xf>
    <xf numFmtId="0" fontId="15" fillId="0" borderId="1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M16"/>
  <sheetViews>
    <sheetView showGridLines="0" tabSelected="1" zoomScaleNormal="100" workbookViewId="0">
      <pane ySplit="13" topLeftCell="A14" activePane="bottomLeft" state="frozen"/>
      <selection pane="bottomLeft" activeCell="B1" sqref="B1:L1"/>
    </sheetView>
  </sheetViews>
  <sheetFormatPr defaultRowHeight="12.75" x14ac:dyDescent="0.2"/>
  <cols>
    <col min="1" max="1" width="1" style="2" customWidth="1"/>
    <col min="2" max="2" width="5.28515625" style="2" customWidth="1"/>
    <col min="3" max="3" width="14.140625" style="2" customWidth="1"/>
    <col min="4" max="4" width="5.5703125" style="2" customWidth="1"/>
    <col min="5" max="5" width="8.42578125" style="2" customWidth="1"/>
    <col min="6" max="6" width="8" style="2" customWidth="1"/>
    <col min="7" max="7" width="8.42578125" style="2" customWidth="1"/>
    <col min="8" max="8" width="11.5703125" style="2" customWidth="1"/>
    <col min="9" max="10" width="11.28515625" style="2" customWidth="1"/>
    <col min="11" max="11" width="10.85546875" style="2" customWidth="1"/>
    <col min="12" max="12" width="10.42578125" style="2" customWidth="1"/>
    <col min="13" max="13" width="11.5703125" style="2" customWidth="1"/>
    <col min="14" max="16384" width="9.140625" style="2"/>
  </cols>
  <sheetData>
    <row r="1" spans="2:13" ht="27" customHeight="1" x14ac:dyDescent="0.3">
      <c r="B1" s="29" t="s">
        <v>10</v>
      </c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2:13" ht="12.7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13.5" customHeight="1" x14ac:dyDescent="0.2">
      <c r="B3" s="5" t="s">
        <v>2</v>
      </c>
      <c r="D3" s="6" t="e">
        <f>CONCATENATE("з "&amp;XLRPARAMS_StartDate," по "&amp;XLRPARAMS_EndDate)</f>
        <v>#NAME?</v>
      </c>
      <c r="E3" s="3"/>
      <c r="F3" s="3"/>
      <c r="G3" s="3"/>
      <c r="H3" s="3"/>
      <c r="I3" s="3"/>
      <c r="J3" s="3"/>
      <c r="K3" s="3"/>
      <c r="L3" s="3"/>
      <c r="M3" s="3"/>
    </row>
    <row r="4" spans="2:13" ht="13.5" customHeight="1" x14ac:dyDescent="0.2">
      <c r="B4" s="7" t="s">
        <v>3</v>
      </c>
      <c r="C4" s="4"/>
      <c r="D4" s="8" t="e">
        <f>XLRPARAMS_GRP</f>
        <v>#NAME?</v>
      </c>
      <c r="E4" s="3"/>
      <c r="F4" s="3"/>
      <c r="G4" s="3"/>
      <c r="H4" s="3"/>
      <c r="I4" s="3"/>
      <c r="J4" s="3"/>
      <c r="K4" s="3"/>
      <c r="L4" s="3"/>
      <c r="M4" s="3"/>
    </row>
    <row r="5" spans="2:13" ht="13.5" customHeight="1" x14ac:dyDescent="0.2">
      <c r="B5" s="5" t="s">
        <v>7</v>
      </c>
      <c r="C5" s="4"/>
      <c r="D5" s="6" t="e">
        <f>XLRPARAMS_MATID</f>
        <v>#NAME?</v>
      </c>
      <c r="E5" s="3"/>
      <c r="F5" s="3"/>
      <c r="G5" s="3"/>
      <c r="H5" s="3"/>
      <c r="I5" s="3"/>
      <c r="J5" s="3"/>
      <c r="K5" s="3"/>
      <c r="L5" s="3"/>
      <c r="M5" s="3"/>
    </row>
    <row r="6" spans="2:13" ht="5.25" customHeight="1" x14ac:dyDescent="0.2">
      <c r="B6" s="5"/>
      <c r="D6" s="6"/>
    </row>
    <row r="7" spans="2:13" ht="26.25" customHeight="1" x14ac:dyDescent="0.2">
      <c r="B7" s="33" t="s">
        <v>1</v>
      </c>
      <c r="C7" s="35" t="s">
        <v>0</v>
      </c>
      <c r="D7" s="36"/>
      <c r="E7" s="36"/>
      <c r="F7" s="37"/>
      <c r="G7" s="33" t="s">
        <v>5</v>
      </c>
      <c r="H7" s="41" t="s">
        <v>8</v>
      </c>
      <c r="I7" s="42"/>
      <c r="J7" s="49" t="s">
        <v>13</v>
      </c>
      <c r="K7" s="42"/>
      <c r="L7" s="41" t="s">
        <v>9</v>
      </c>
      <c r="M7" s="42"/>
    </row>
    <row r="8" spans="2:13" ht="15.75" customHeight="1" x14ac:dyDescent="0.2">
      <c r="B8" s="34"/>
      <c r="C8" s="38"/>
      <c r="D8" s="39"/>
      <c r="E8" s="39"/>
      <c r="F8" s="40"/>
      <c r="G8" s="34"/>
      <c r="H8" s="9" t="s">
        <v>4</v>
      </c>
      <c r="I8" s="9" t="s">
        <v>6</v>
      </c>
      <c r="J8" s="9" t="s">
        <v>4</v>
      </c>
      <c r="K8" s="9" t="s">
        <v>6</v>
      </c>
      <c r="L8" s="9" t="s">
        <v>4</v>
      </c>
      <c r="M8" s="9" t="s">
        <v>6</v>
      </c>
    </row>
    <row r="9" spans="2:13" ht="13.5" customHeight="1" x14ac:dyDescent="0.2">
      <c r="B9" s="10">
        <v>1</v>
      </c>
      <c r="C9" s="30">
        <v>2</v>
      </c>
      <c r="D9" s="31"/>
      <c r="E9" s="31"/>
      <c r="F9" s="32"/>
      <c r="G9" s="10">
        <v>3</v>
      </c>
      <c r="H9" s="10">
        <v>4</v>
      </c>
      <c r="I9" s="10">
        <v>5</v>
      </c>
      <c r="J9" s="10">
        <v>6</v>
      </c>
      <c r="K9" s="10">
        <v>7</v>
      </c>
      <c r="L9" s="10">
        <v>8</v>
      </c>
      <c r="M9" s="10">
        <v>9</v>
      </c>
    </row>
    <row r="10" spans="2:13" ht="8.25" customHeight="1" x14ac:dyDescent="0.2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1" spans="2:13" ht="15.75" x14ac:dyDescent="0.25">
      <c r="B11" s="50" t="e">
        <f>MatGroup_NAME</f>
        <v>#NAME?</v>
      </c>
      <c r="C11" s="51"/>
      <c r="D11" s="51"/>
      <c r="E11" s="51"/>
      <c r="F11" s="51"/>
      <c r="G11" s="51"/>
      <c r="H11" s="27" t="e">
        <f>MatGroup_TotalAmountOrd</f>
        <v>#NAME?</v>
      </c>
      <c r="I11" s="25"/>
      <c r="J11" s="27" t="e">
        <f>MatGroup_TotalAmountOut</f>
        <v>#NAME?</v>
      </c>
      <c r="K11" s="25"/>
      <c r="L11" s="27" t="e">
        <f>J11-H11</f>
        <v>#NAME?</v>
      </c>
      <c r="M11" s="26"/>
    </row>
    <row r="12" spans="2:13" ht="12.75" customHeight="1" x14ac:dyDescent="0.2">
      <c r="B12" t="e" cm="1">
        <f t="array" ref="B12">MatList_MatId</f>
        <v>#NAME?</v>
      </c>
      <c r="C12" s="46" t="e">
        <f>MatList_MATNAME</f>
        <v>#NAME?</v>
      </c>
      <c r="D12" s="47"/>
      <c r="E12" s="47"/>
      <c r="F12" s="48"/>
      <c r="G12" s="15" t="e">
        <f>MatList_MSRNAME</f>
        <v>#NAME?</v>
      </c>
      <c r="H12" s="16" t="e">
        <f>MatList_AMOUNTORD</f>
        <v>#NAME?</v>
      </c>
      <c r="I12" s="16" t="e">
        <f>MatList_TOTALORD</f>
        <v>#NAME?</v>
      </c>
      <c r="J12" s="16" t="e">
        <f>MatList_AMOUNTOUT</f>
        <v>#NAME?</v>
      </c>
      <c r="K12" s="16" t="e">
        <f>MatList_TOTALOUT</f>
        <v>#NAME?</v>
      </c>
      <c r="L12" s="16" t="e">
        <f>J12-H12</f>
        <v>#NAME?</v>
      </c>
      <c r="M12" s="16" t="e">
        <f>K12-I12</f>
        <v>#NAME?</v>
      </c>
    </row>
    <row r="13" spans="2:13" s="11" customFormat="1" ht="15.75" customHeight="1" x14ac:dyDescent="0.2">
      <c r="B13" s="44" t="s">
        <v>12</v>
      </c>
      <c r="C13" s="45"/>
      <c r="D13" s="45"/>
      <c r="E13" s="45"/>
      <c r="F13" s="45"/>
      <c r="G13" s="45"/>
      <c r="H13" s="19"/>
      <c r="I13" s="23" t="s">
        <v>11</v>
      </c>
      <c r="J13" s="21"/>
      <c r="K13" s="20" t="s">
        <v>11</v>
      </c>
      <c r="L13" s="21"/>
      <c r="M13" s="22" t="s">
        <v>11</v>
      </c>
    </row>
    <row r="14" spans="2:13" s="11" customFormat="1" ht="18" customHeight="1" x14ac:dyDescent="0.2">
      <c r="B14"/>
      <c r="C14"/>
      <c r="D14"/>
      <c r="E14"/>
      <c r="F14"/>
      <c r="G14"/>
      <c r="H14"/>
      <c r="I14"/>
      <c r="J14"/>
      <c r="K14"/>
      <c r="L14"/>
      <c r="M14"/>
    </row>
    <row r="15" spans="2:13" s="11" customFormat="1" ht="18" customHeight="1" x14ac:dyDescent="0.2">
      <c r="B15" s="43" t="s">
        <v>14</v>
      </c>
      <c r="C15" s="43"/>
      <c r="D15" s="43"/>
      <c r="E15" s="43"/>
      <c r="F15" s="43"/>
      <c r="G15" s="43"/>
      <c r="H15" s="18" t="e" cm="1">
        <f t="array" ref="H15">SummaryField_TotalAmountOrd</f>
        <v>#NAME?</v>
      </c>
      <c r="I15" s="18" t="e" cm="1">
        <f t="array" ref="I15">SummaryField_TotalOrd</f>
        <v>#NAME?</v>
      </c>
      <c r="J15" s="18" t="e" cm="1">
        <f t="array" ref="J15">SummaryField_TotalAmountOut</f>
        <v>#NAME?</v>
      </c>
      <c r="K15" s="18" t="e" cm="1">
        <f t="array" ref="K15">SummaryField_TotalOut</f>
        <v>#NAME?</v>
      </c>
      <c r="L15" s="28" t="e">
        <f>J15-H15</f>
        <v>#NAME?</v>
      </c>
      <c r="M15" s="17" t="e">
        <f>K15-I15</f>
        <v>#NAME?</v>
      </c>
    </row>
    <row r="16" spans="2:13" x14ac:dyDescent="0.2">
      <c r="H16" s="24"/>
      <c r="J16" s="24"/>
    </row>
  </sheetData>
  <mergeCells count="12">
    <mergeCell ref="B15:G15"/>
    <mergeCell ref="B13:G13"/>
    <mergeCell ref="C12:F12"/>
    <mergeCell ref="L7:M7"/>
    <mergeCell ref="J7:K7"/>
    <mergeCell ref="B11:G11"/>
    <mergeCell ref="B1:L1"/>
    <mergeCell ref="C9:F9"/>
    <mergeCell ref="B7:B8"/>
    <mergeCell ref="C7:F8"/>
    <mergeCell ref="G7:G8"/>
    <mergeCell ref="H7:I7"/>
  </mergeCells>
  <phoneticPr fontId="0" type="noConversion"/>
  <printOptions horizontalCentered="1"/>
  <pageMargins left="0.19685039370078741" right="0.19685039370078741" top="0.19685039370078741" bottom="0.39370078740157483" header="0.51181102362204722" footer="0.19685039370078741"/>
  <pageSetup paperSize="9" scale="86" orientation="portrait" r:id="rId1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MatList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Sergiy V. Palamarchuk</cp:lastModifiedBy>
  <cp:lastPrinted>2013-02-25T06:29:58Z</cp:lastPrinted>
  <dcterms:created xsi:type="dcterms:W3CDTF">2001-10-10T06:27:02Z</dcterms:created>
  <dcterms:modified xsi:type="dcterms:W3CDTF">2024-10-30T14:35:28Z</dcterms:modified>
</cp:coreProperties>
</file>