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 defaultThemeVersion="124226"/>
  <bookViews>
    <workbookView xWindow="135" yWindow="840" windowWidth="14175" windowHeight="7260"/>
  </bookViews>
  <sheets>
    <sheet name="Лист1" sheetId="1" r:id="rId1"/>
  </sheets>
  <definedNames>
    <definedName name="MatGroup">Лист1!$A$11:$O$18</definedName>
    <definedName name="MatOutDet">Лист1!#REF!</definedName>
    <definedName name="range1">Лист1!#REF!</definedName>
    <definedName name="sectionPrice">Лист1!#REF!</definedName>
    <definedName name="_xlnm.Print_Titles" localSheetId="0">Лист1!$9:$10</definedName>
  </definedNames>
  <calcPr/>
</workbook>
</file>

<file path=xl/calcChain.xml><?xml version="1.0" encoding="utf-8"?>
<calcChain xmlns="http://schemas.openxmlformats.org/spreadsheetml/2006/main">
  <c i="1" r="O20"/>
  <c r="M18"/>
  <c r="L18"/>
  <c r="J18"/>
  <c r="I18"/>
  <c r="O17"/>
  <c r="N17"/>
  <c r="K17"/>
  <c r="O16"/>
  <c r="N16"/>
  <c r="K16"/>
  <c r="O15"/>
  <c r="N15"/>
  <c r="K15"/>
  <c r="O14"/>
  <c r="N14"/>
  <c r="K14"/>
  <c r="O13"/>
  <c r="O18"/>
  <c r="N13"/>
  <c r="K13"/>
  <c r="D4"/>
</calcChain>
</file>

<file path=xl/sharedStrings.xml><?xml version="1.0" encoding="utf-8"?>
<sst xmlns="http://schemas.openxmlformats.org/spreadsheetml/2006/main">
  <si>
    <t>РОЗГОРНУТИЙ ЗВІТ ПРО ВИДАТКИ ТОВАРІВ</t>
  </si>
  <si>
    <t>Період:</t>
  </si>
  <si>
    <t>Група:</t>
  </si>
  <si>
    <t>Усі</t>
  </si>
  <si>
    <t>Склад:</t>
  </si>
  <si>
    <t>Контрагент:</t>
  </si>
  <si>
    <t>ФОП Асеева</t>
  </si>
  <si>
    <t>Партія</t>
  </si>
  <si>
    <t>Відвантажив</t>
  </si>
  <si>
    <t>Од. виміру</t>
  </si>
  <si>
    <t>Видано</t>
  </si>
  <si>
    <t>Повернуто клієнтами</t>
  </si>
  <si>
    <t>Всього, к-сть</t>
  </si>
  <si>
    <t>Тип</t>
  </si>
  <si>
    <t>Номер</t>
  </si>
  <si>
    <t>Дата</t>
  </si>
  <si>
    <t>Товар</t>
  </si>
  <si>
    <t>к-ть</t>
  </si>
  <si>
    <t>сума, грн.</t>
  </si>
  <si>
    <t>Ціна</t>
  </si>
  <si>
    <t>ВН</t>
  </si>
  <si>
    <t>714</t>
  </si>
  <si>
    <t>Свинина жирна</t>
  </si>
  <si>
    <t>Admin SP</t>
  </si>
  <si>
    <t>кг.</t>
  </si>
  <si>
    <t>477</t>
  </si>
  <si>
    <t>Сало бокове</t>
  </si>
  <si>
    <t>478</t>
  </si>
  <si>
    <t>713</t>
  </si>
  <si>
    <t>Софієвські 1.с". Сардельки</t>
  </si>
  <si>
    <t>760</t>
  </si>
  <si>
    <t>Разом по катогорії:</t>
  </si>
  <si>
    <t>Всього по відомості:</t>
  </si>
</sst>
</file>

<file path=xl/styles.xml><?xml version="1.0" encoding="utf-8"?>
<styleSheet xmlns="http://schemas.openxmlformats.org/spreadsheetml/2006/main">
  <numFmts count="1">
    <numFmt numFmtId="164" formatCode="mm/dd/yy"/>
  </numFmts>
  <fonts count="25">
    <font>
      <sz val="10"/>
      <name val="Arial Cyr"/>
      <family val="2"/>
      <charset val="204"/>
    </font>
    <font>
      <sz val="10"/>
      <name val="Arial"/>
      <charset val="204"/>
    </font>
    <font>
      <sz val="10"/>
      <name val="Times New Roman Cyr"/>
      <family val="1"/>
      <charset val="204"/>
    </font>
    <font>
      <b/>
      <sz val="16"/>
      <color indexed="56"/>
      <name val="Times New Roman Cyr"/>
      <family val="1"/>
      <charset val="204"/>
    </font>
    <font>
      <b/>
      <sz val="12"/>
      <color indexed="56"/>
      <name val="Times New Roman Cyr"/>
      <family val="1"/>
      <charset val="204"/>
    </font>
    <font>
      <b/>
      <i/>
      <sz val="12"/>
      <color indexed="56"/>
      <name val="Times New Roman Cyr"/>
      <charset val="204"/>
    </font>
    <font>
      <b/>
      <sz val="10"/>
      <color indexed="56"/>
      <name val="Arial"/>
      <charset val="204"/>
    </font>
    <font>
      <sz val="10"/>
      <color indexed="56"/>
      <name val="Arial"/>
      <charset val="204"/>
    </font>
    <font>
      <b/>
      <i/>
      <sz val="12"/>
      <color indexed="56"/>
      <name val="Arial"/>
      <charset val="204"/>
    </font>
    <font>
      <b/>
      <sz val="10"/>
      <name val="Arial"/>
      <charset val="204"/>
    </font>
    <font>
      <sz val="10"/>
      <color indexed="18"/>
      <name val="Arial"/>
      <charset val="204"/>
    </font>
    <font>
      <b/>
      <sz val="12"/>
      <color indexed="56"/>
      <name val="Times New Roman Cyr"/>
      <charset val="204"/>
    </font>
    <font>
      <sz val="12"/>
      <color indexed="56"/>
      <name val="Times New Roman Cyr"/>
      <charset val="204"/>
    </font>
    <font>
      <sz val="10"/>
      <color indexed="18"/>
      <name val="Times New Roman Cyr"/>
      <charset val="204"/>
    </font>
    <font>
      <b/>
      <i/>
      <sz val="10"/>
      <name val="Times New Roman Cyr"/>
      <charset val="204"/>
    </font>
    <font>
      <b/>
      <sz val="10"/>
      <name val="Times New Roman Cyr"/>
      <charset val="204"/>
    </font>
    <font>
      <b/>
      <sz val="12"/>
      <name val="Times New Roman Cyr"/>
      <charset val="204"/>
    </font>
    <font>
      <sz val="8"/>
      <name val="Arial"/>
      <charset val="204"/>
    </font>
    <font>
      <sz val="8"/>
      <name val="Arial"/>
    </font>
    <font>
      <sz val="8"/>
      <name val="Times New Roman Cyr"/>
      <family val="1"/>
      <charset val="204"/>
    </font>
    <font>
      <b/>
      <sz val="10"/>
      <color indexed="18"/>
      <name val="Times New Roman Cyr"/>
      <family val="1"/>
      <charset val="204"/>
    </font>
    <font>
      <b/>
      <sz val="10"/>
      <color indexed="16"/>
      <name val="Times New Roman Cyr"/>
      <family val="1"/>
      <charset val="204"/>
    </font>
    <font>
      <sz val="10"/>
      <color indexed="16"/>
      <name val="Times New Roman Cyr"/>
      <family val="1"/>
      <charset val="204"/>
    </font>
    <font>
      <b/>
      <sz val="12"/>
      <color indexed="18"/>
      <name val="Times New Roman Cyr"/>
      <family val="1"/>
      <charset val="204"/>
    </font>
    <font>
      <b/>
      <sz val="10"/>
      <color indexed="53"/>
      <name val="Times New Roman Cyr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</fills>
  <borders count="23">
    <border/>
    <border>
      <left style="thin">
        <color indexed="55"/>
      </left>
      <top style="thin">
        <color indexed="55"/>
      </top>
      <bottom style="thin">
        <color indexed="55"/>
      </bottom>
    </border>
    <border>
      <top style="thin">
        <color indexed="55"/>
      </top>
      <bottom style="thin">
        <color indexed="55"/>
      </bottom>
    </border>
    <border>
      <right style="thin">
        <color indexed="55"/>
      </right>
      <top style="thin">
        <color indexed="55"/>
      </top>
      <bottom style="thin">
        <color indexed="55"/>
      </bottom>
    </border>
    <border>
      <left style="thin">
        <color indexed="55"/>
      </left>
      <right style="thin">
        <color indexed="55"/>
      </right>
      <top style="thin">
        <color indexed="55"/>
      </top>
    </border>
    <border>
      <right style="thin">
        <color indexed="55"/>
      </right>
      <top style="thin">
        <color indexed="55"/>
      </top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</border>
    <border>
      <left style="thin">
        <color indexed="55"/>
      </left>
      <right style="thin">
        <color indexed="55"/>
      </right>
      <bottom style="thin">
        <color indexed="55"/>
      </bottom>
    </border>
    <border>
      <right style="thin">
        <color indexed="55"/>
      </right>
      <bottom style="thin">
        <color indexed="55"/>
      </bottom>
    </border>
    <border>
      <left style="thin">
        <color indexed="55"/>
      </left>
      <top style="thin">
        <color indexed="55"/>
      </top>
    </border>
    <border>
      <top style="thin">
        <color indexed="55"/>
      </top>
    </border>
    <border>
      <left style="thin">
        <color indexed="55"/>
      </left>
    </border>
    <border>
      <right style="thin">
        <color indexed="55"/>
      </right>
    </border>
    <border>
      <left style="thin">
        <color indexed="55"/>
      </left>
      <right style="hair">
        <color indexed="23"/>
      </right>
      <top style="hair">
        <color indexed="23"/>
      </top>
      <bottom style="hair">
        <color indexed="23"/>
      </bottom>
    </border>
    <border>
      <left style="hair">
        <color indexed="23"/>
      </left>
      <top style="hair">
        <color indexed="23"/>
      </top>
      <bottom style="hair">
        <color indexed="23"/>
      </bottom>
    </border>
    <border>
      <right style="hair">
        <color indexed="23"/>
      </right>
      <top style="hair">
        <color indexed="23"/>
      </top>
      <bottom style="hair">
        <color indexed="23"/>
      </bottom>
    </border>
    <border>
      <left style="hair">
        <color indexed="23"/>
      </left>
      <right style="hair">
        <color indexed="23"/>
      </right>
      <top style="hair">
        <color indexed="23"/>
      </top>
      <bottom style="hair">
        <color indexed="23"/>
      </bottom>
    </border>
    <border>
      <left style="hair">
        <color indexed="55"/>
      </left>
      <top style="hair">
        <color indexed="55"/>
      </top>
      <bottom style="hair">
        <color indexed="55"/>
      </bottom>
    </border>
    <border>
      <left style="hair">
        <color indexed="55"/>
      </left>
      <right style="thin">
        <color indexed="55"/>
      </right>
      <top style="hair">
        <color indexed="55"/>
      </top>
      <bottom style="hair">
        <color indexed="55"/>
      </bottom>
    </border>
    <border>
      <bottom style="thin">
        <color indexed="55"/>
      </bottom>
    </border>
    <border>
      <left style="thin">
        <color indexed="64"/>
      </left>
      <top style="thin">
        <color indexed="64"/>
      </top>
      <bottom style="thin">
        <color indexed="64"/>
      </bottom>
    </border>
    <border>
      <top style="thin">
        <color indexed="64"/>
      </top>
      <bottom style="thin">
        <color indexed="64"/>
      </bottom>
    </border>
    <border>
      <right style="thin">
        <color indexed="64"/>
      </right>
      <top style="thin">
        <color indexed="64"/>
      </top>
      <bottom style="thin">
        <color indexed="64"/>
      </bottom>
    </border>
  </borders>
  <cellStyleXfs count="1">
    <xf numFmtId="0" fontId="0" fillId="0" borderId="0"/>
  </cellStyleXfs>
  <cellXfs count="6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4" fontId="6" fillId="0" borderId="0" xfId="0" applyNumberFormat="1" applyFont="1" applyAlignment="1"/>
    <xf numFmtId="14" fontId="7" fillId="0" borderId="0" xfId="0" applyNumberFormat="1" applyFont="1" applyAlignment="1">
      <alignment horizontal="left"/>
    </xf>
    <xf numFmtId="0" fontId="8" fillId="0" borderId="0" xfId="0" applyFont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14" fontId="11" fillId="0" borderId="0" xfId="0" applyNumberFormat="1" applyFont="1" applyAlignment="1"/>
    <xf numFmtId="14" fontId="12" fillId="0" borderId="0" xfId="0" applyNumberFormat="1" applyFont="1" applyAlignment="1">
      <alignment horizontal="left"/>
    </xf>
    <xf numFmtId="0" fontId="13" fillId="2" borderId="1" xfId="0" applyFont="1" applyFill="1" applyBorder="1" applyAlignment="1">
      <alignment horizontal="center" vertical="center" wrapText="1"/>
    </xf>
    <xf numFmtId="0" fontId="13" fillId="2" borderId="2" xfId="0" applyFont="1" applyFill="1" applyBorder="1" applyAlignment="1">
      <alignment horizontal="center" vertical="center" wrapText="1"/>
    </xf>
    <xf numFmtId="0" fontId="13" fillId="2" borderId="3" xfId="0" applyFont="1" applyFill="1" applyBorder="1" applyAlignment="1">
      <alignment horizontal="center" vertical="center" wrapText="1"/>
    </xf>
    <xf numFmtId="0" fontId="13" fillId="2" borderId="4" xfId="0" applyFont="1" applyFill="1" applyBorder="1" applyAlignment="1">
      <alignment horizontal="center" vertical="center" wrapText="1"/>
    </xf>
    <xf numFmtId="0" fontId="13" fillId="2" borderId="5" xfId="0" applyFont="1" applyFill="1" applyBorder="1" applyAlignment="1">
      <alignment horizontal="center" vertical="center" wrapText="1"/>
    </xf>
    <xf numFmtId="0" fontId="13" fillId="2" borderId="6" xfId="0" applyFont="1" applyFill="1" applyBorder="1" applyAlignment="1">
      <alignment horizontal="center" vertical="center" wrapText="1"/>
    </xf>
    <xf numFmtId="0" fontId="13" fillId="2" borderId="7" xfId="0" applyFont="1" applyFill="1" applyBorder="1" applyAlignment="1">
      <alignment horizontal="center" vertical="center" wrapText="1"/>
    </xf>
    <xf numFmtId="0" fontId="13" fillId="2" borderId="8" xfId="0" applyFont="1" applyFill="1" applyBorder="1" applyAlignment="1">
      <alignment horizontal="center" vertical="center" wrapText="1"/>
    </xf>
    <xf numFmtId="14" fontId="14" fillId="0" borderId="9" xfId="0" applyNumberFormat="1" applyFont="1" applyBorder="1" applyAlignment="1"/>
    <xf numFmtId="14" fontId="15" fillId="0" borderId="10" xfId="0" applyNumberFormat="1" applyFont="1" applyBorder="1" applyAlignment="1"/>
    <xf numFmtId="0" fontId="2" fillId="0" borderId="5" xfId="0" applyNumberFormat="1" applyFont="1" applyBorder="1" applyAlignment="1"/>
    <xf numFmtId="14" fontId="16" fillId="0" borderId="11" xfId="0" applyNumberFormat="1" applyFont="1" applyBorder="1" applyAlignment="1">
      <alignment horizontal="left"/>
    </xf>
    <xf numFmtId="14" fontId="16" fillId="0" borderId="0" xfId="0" applyNumberFormat="1" applyFont="1" applyBorder="1" applyAlignment="1">
      <alignment horizontal="left"/>
    </xf>
    <xf numFmtId="14" fontId="16" fillId="0" borderId="12" xfId="0" applyNumberFormat="1" applyFont="1" applyBorder="1" applyAlignment="1">
      <alignment horizontal="left"/>
    </xf>
    <xf numFmtId="0" fontId="17" fillId="0" borderId="13" xfId="0" applyNumberFormat="1" applyFont="1" applyBorder="1" applyAlignment="1">
      <alignment horizontal="center" vertical="center"/>
    </xf>
    <xf numFmtId="0" fontId="18" fillId="0" borderId="14" xfId="0" applyNumberFormat="1" applyFont="1" applyBorder="1" applyAlignment="1">
      <alignment horizontal="center" vertical="center"/>
    </xf>
    <xf numFmtId="14" fontId="18" fillId="0" borderId="14" xfId="0" applyNumberFormat="1" applyFont="1" applyBorder="1" applyAlignment="1">
      <alignment horizontal="center" vertical="center"/>
    </xf>
    <xf numFmtId="0" fontId="18" fillId="0" borderId="14" xfId="0" applyNumberFormat="1" applyFont="1" applyBorder="1" applyAlignment="1">
      <alignment horizontal="left" vertical="center"/>
    </xf>
    <xf numFmtId="0" fontId="18" fillId="0" borderId="15" xfId="0" applyNumberFormat="1" applyFont="1" applyBorder="1" applyAlignment="1">
      <alignment horizontal="left" vertical="center"/>
    </xf>
    <xf numFmtId="0" fontId="18" fillId="0" borderId="16" xfId="0" applyNumberFormat="1" applyFont="1" applyBorder="1" applyAlignment="1">
      <alignment horizontal="center" vertical="center"/>
    </xf>
    <xf numFmtId="0" fontId="18" fillId="0" borderId="16" xfId="0" applyNumberFormat="1" applyFont="1" applyBorder="1" applyAlignment="1">
      <alignment horizontal="right" vertical="center"/>
    </xf>
    <xf numFmtId="2" fontId="17" fillId="0" borderId="16" xfId="0" applyNumberFormat="1" applyFont="1" applyBorder="1" applyAlignment="1">
      <alignment horizontal="right" vertical="center"/>
    </xf>
    <xf numFmtId="2" fontId="18" fillId="0" borderId="14" xfId="0" applyNumberFormat="1" applyFont="1" applyBorder="1" applyAlignment="1">
      <alignment horizontal="right" vertical="center"/>
    </xf>
    <xf numFmtId="2" fontId="19" fillId="0" borderId="17" xfId="0" applyNumberFormat="1" applyFont="1" applyBorder="1" applyAlignment="1">
      <alignment horizontal="right"/>
    </xf>
    <xf numFmtId="0" fontId="19" fillId="0" borderId="18" xfId="0" applyNumberFormat="1" applyFont="1" applyBorder="1" applyAlignment="1">
      <alignment horizontal="right"/>
    </xf>
    <xf numFmtId="0" fontId="20" fillId="3" borderId="19" xfId="0" applyFont="1" applyFill="1" applyBorder="1"/>
    <xf numFmtId="0" fontId="21" fillId="3" borderId="19" xfId="0" applyFont="1" applyFill="1" applyBorder="1"/>
    <xf numFmtId="0" fontId="22" fillId="3" borderId="19" xfId="0" applyFont="1" applyFill="1" applyBorder="1"/>
    <xf numFmtId="0" fontId="20" fillId="3" borderId="19" xfId="0" applyNumberFormat="1" applyFont="1" applyFill="1" applyBorder="1" applyAlignment="1">
      <alignment horizontal="right"/>
    </xf>
    <xf numFmtId="2" fontId="20" fillId="3" borderId="19" xfId="0" applyNumberFormat="1" applyFont="1" applyFill="1" applyBorder="1" applyAlignment="1">
      <alignment horizontal="right"/>
    </xf>
    <xf numFmtId="2" fontId="20" fillId="3" borderId="8" xfId="0" applyNumberFormat="1" applyFont="1" applyFill="1" applyBorder="1" applyAlignment="1">
      <alignment horizontal="right"/>
    </xf>
    <xf numFmtId="0" fontId="2" fillId="0" borderId="0" xfId="0" applyFont="1" applyFill="1" applyBorder="1"/>
    <xf numFmtId="0" fontId="20" fillId="0" borderId="0" xfId="0" applyFont="1" applyFill="1" applyBorder="1"/>
    <xf numFmtId="0" fontId="21" fillId="0" borderId="0" xfId="0" applyFont="1" applyFill="1" applyBorder="1"/>
    <xf numFmtId="0" fontId="22" fillId="0" borderId="0" xfId="0" applyFont="1" applyFill="1" applyBorder="1"/>
    <xf numFmtId="2" fontId="20" fillId="0" borderId="0" xfId="0" applyNumberFormat="1" applyFont="1" applyFill="1" applyBorder="1" applyAlignment="1">
      <alignment horizontal="right"/>
    </xf>
    <xf numFmtId="0" fontId="15" fillId="3" borderId="20" xfId="0" applyFont="1" applyFill="1" applyBorder="1"/>
    <xf numFmtId="164" fontId="23" fillId="3" borderId="21" xfId="0" applyNumberFormat="1" applyFont="1" applyFill="1" applyBorder="1"/>
    <xf numFmtId="0" fontId="21" fillId="3" borderId="21" xfId="0" applyFont="1" applyFill="1" applyBorder="1"/>
    <xf numFmtId="0" fontId="22" fillId="3" borderId="21" xfId="0" applyFont="1" applyFill="1" applyBorder="1"/>
    <xf numFmtId="2" fontId="15" fillId="3" borderId="21" xfId="0" applyNumberFormat="1" applyFont="1" applyFill="1" applyBorder="1" applyAlignment="1">
      <alignment horizontal="right"/>
    </xf>
    <xf numFmtId="2" fontId="15" fillId="3" borderId="21" xfId="0" applyNumberFormat="1" applyFont="1" applyFill="1" applyBorder="1"/>
    <xf numFmtId="2" fontId="15" fillId="3" borderId="22" xfId="0" applyNumberFormat="1" applyFont="1" applyFill="1" applyBorder="1" applyAlignment="1">
      <alignment horizontal="right"/>
    </xf>
    <xf numFmtId="0" fontId="2" fillId="0" borderId="0" xfId="0" applyFont="1" applyBorder="1"/>
    <xf numFmtId="0" fontId="24" fillId="0" borderId="0" xfId="0" applyFont="1" applyBorder="1"/>
    <xf numFmtId="0" fontId="2" fillId="0" borderId="0" xfId="0" applyFont="1" applyBorder="1" applyAlignment="1">
      <alignment horizontal="left"/>
    </xf>
    <xf numFmtId="2" fontId="24" fillId="0" borderId="0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</indexedColors>
  </color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theme" Target="theme/theme1.xml" /><Relationship Id="rId4" Type="http://schemas.openxmlformats.org/officeDocument/2006/relationships/calcChain" Target="calcChain.xml" /><Relationship Id="rId5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sheet1.xml><?xml version="1.0" encoding="utf-8"?>
<worksheet xmlns:r="http://schemas.openxmlformats.org/officeDocument/2006/relationships" xmlns="http://schemas.openxmlformats.org/spreadsheetml/2006/main">
  <sheetPr codeName="Лист1"/>
  <sheetViews>
    <sheetView tabSelected="1" showGridLines="0" zoomScaleNormal="100" workbookViewId="0">
      <pane activePane="bottomLeft" state="frozen" topLeftCell="A7" ySplit="6"/>
    </sheetView>
  </sheetViews>
  <sheetFormatPr defaultRowHeight="12.75"/>
  <cols>
    <col min="1" max="1" width="0.9999999" style="2" customWidth="1"/>
    <col min="2" max="2" width="5.86" style="2" customWidth="1"/>
    <col min="3" max="3" width="6.71" style="2" customWidth="1"/>
    <col min="4" max="4" width="9.43" style="2" customWidth="1"/>
    <col min="5" max="5" width="17" style="2" customWidth="1"/>
    <col min="6" max="6" width="8.57" style="2" customWidth="1"/>
    <col min="7" max="7" width="24.71" style="2" customWidth="1"/>
    <col min="8" max="8" width="6.29" style="2" customWidth="1"/>
    <col min="9" max="9" width="8.29" style="2" customWidth="1"/>
    <col min="10" max="10" width="9" style="2" customWidth="1"/>
    <col min="11" max="11" width="7.71" style="2" customWidth="1"/>
    <col min="12" max="13" width="8.71" style="2" customWidth="1"/>
    <col min="14" max="14" width="8" style="2" customWidth="1"/>
    <col min="15" max="15" width="9.14" style="2" customWidth="1"/>
    <col min="16" max="16384" width="9.14" style="2"/>
  </cols>
  <sheetData>
    <row r="1" ht="27" customHeight="1">
      <c r="B1" s="3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ht="7.5" customHeight="1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ht="13.5" customHeight="1"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</row>
    <row r="4" s="1" customFormat="1" ht="15.75" customHeight="1">
      <c r="B4" s="6" t="s">
        <v>1</v>
      </c>
      <c r="D4" s="7" t="str">
        <f>CONCATENATE("з "&amp;"11.01.2021"," по "&amp;"11.01.2022")</f>
        <v>з 11.01.2021 по 11.01.2022</v>
      </c>
      <c r="E4" s="7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</row>
    <row r="5" s="1" customFormat="1" ht="15.75" customHeight="1">
      <c r="B5" s="9" t="s">
        <v>2</v>
      </c>
      <c r="C5" s="10"/>
      <c r="D5" s="11" t="s">
        <v>3</v>
      </c>
      <c r="E5" s="11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</row>
    <row r="6" s="1" customFormat="1" ht="15.75" customHeight="1">
      <c r="B6" s="6" t="s">
        <v>4</v>
      </c>
      <c r="D6" s="7" t="s">
        <v>3</v>
      </c>
      <c r="E6" s="7"/>
    </row>
    <row r="7" s="1" customFormat="1" ht="15.75" customHeight="1">
      <c r="B7" s="6" t="s">
        <v>5</v>
      </c>
      <c r="C7" s="12"/>
      <c r="D7" s="7" t="s">
        <v>6</v>
      </c>
      <c r="E7" s="7"/>
      <c r="F7" s="12"/>
      <c r="G7" s="12"/>
      <c r="H7" s="13"/>
      <c r="I7" s="13"/>
    </row>
    <row r="8" ht="7.5" customHeight="1"/>
    <row r="9" ht="17.25" customHeight="1">
      <c r="B9" s="14" t="s">
        <v>7</v>
      </c>
      <c r="C9" s="15"/>
      <c r="D9" s="15"/>
      <c r="E9" s="15"/>
      <c r="F9" s="16"/>
      <c r="G9" s="17" t="s">
        <v>8</v>
      </c>
      <c r="H9" s="18" t="s">
        <v>9</v>
      </c>
      <c r="I9" s="14" t="s">
        <v>10</v>
      </c>
      <c r="J9" s="15"/>
      <c r="K9" s="16"/>
      <c r="L9" s="14" t="s">
        <v>11</v>
      </c>
      <c r="M9" s="15"/>
      <c r="N9" s="16"/>
      <c r="O9" s="18" t="s">
        <v>12</v>
      </c>
    </row>
    <row r="10" ht="21" customHeight="1">
      <c r="B10" s="19" t="s">
        <v>13</v>
      </c>
      <c r="C10" s="19" t="s">
        <v>14</v>
      </c>
      <c r="D10" s="19" t="s">
        <v>15</v>
      </c>
      <c r="E10" s="19" t="s">
        <v>16</v>
      </c>
      <c r="F10" s="19"/>
      <c r="G10" s="20"/>
      <c r="H10" s="21"/>
      <c r="I10" s="20" t="s">
        <v>17</v>
      </c>
      <c r="J10" s="20" t="s">
        <v>18</v>
      </c>
      <c r="K10" s="21" t="s">
        <v>19</v>
      </c>
      <c r="L10" s="19" t="s">
        <v>17</v>
      </c>
      <c r="M10" s="19" t="s">
        <v>18</v>
      </c>
      <c r="N10" s="19" t="s">
        <v>19</v>
      </c>
      <c r="O10" s="21"/>
    </row>
    <row r="11" ht="13.5">
      <c r="B11" s="22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4"/>
    </row>
    <row r="12" ht="15.75">
      <c r="B12" s="25" t="s">
        <v>6</v>
      </c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7"/>
    </row>
    <row r="13">
      <c r="B13" s="28" t="s">
        <v>20</v>
      </c>
      <c r="C13" s="29" t="s">
        <v>21</v>
      </c>
      <c r="D13" s="30">
        <v>44460.680169675921</v>
      </c>
      <c r="E13" s="31" t="s">
        <v>22</v>
      </c>
      <c r="F13" s="32"/>
      <c r="G13" s="32" t="s">
        <v>23</v>
      </c>
      <c r="H13" s="33" t="s">
        <v>24</v>
      </c>
      <c r="I13" s="34">
        <v>5</v>
      </c>
      <c r="J13" s="35">
        <v>272.36000000000001</v>
      </c>
      <c r="K13" s="36">
        <f>IF(I13&gt;0,J13/I13," ")</f>
        <v>54.472000000000001</v>
      </c>
      <c r="L13" s="34">
        <v>3</v>
      </c>
      <c r="M13" s="35">
        <v>163.41</v>
      </c>
      <c r="N13" s="37">
        <f>IF(L13&gt;0,M13/L13," ")</f>
        <v>54.469999999999999</v>
      </c>
      <c r="O13" s="38">
        <f>I13-L13</f>
        <v>2</v>
      </c>
    </row>
    <row r="14">
      <c r="B14" s="28" t="s">
        <v>20</v>
      </c>
      <c r="C14" s="29" t="s">
        <v>25</v>
      </c>
      <c r="D14" s="30">
        <v>44221.617582094907</v>
      </c>
      <c r="E14" s="31" t="s">
        <v>26</v>
      </c>
      <c r="F14" s="32"/>
      <c r="G14" s="32" t="s">
        <v>23</v>
      </c>
      <c r="H14" s="33" t="s">
        <v>24</v>
      </c>
      <c r="I14" s="34">
        <v>1</v>
      </c>
      <c r="J14" s="35">
        <v>58.5</v>
      </c>
      <c r="K14" s="36">
        <f>IF(I14&gt;0,J14/I14," ")</f>
        <v>58.5</v>
      </c>
      <c r="L14" s="34"/>
      <c r="M14" s="35"/>
      <c r="N14" s="37" t="str">
        <f>IF(L14&gt;0,M14/L14," ")</f>
        <v xml:space="preserve"> </v>
      </c>
      <c r="O14" s="38">
        <f>I14-L14</f>
        <v>1</v>
      </c>
    </row>
    <row r="15">
      <c r="B15" s="28" t="s">
        <v>20</v>
      </c>
      <c r="C15" s="29" t="s">
        <v>27</v>
      </c>
      <c r="D15" s="30">
        <v>44221.622732372685</v>
      </c>
      <c r="E15" s="31" t="s">
        <v>26</v>
      </c>
      <c r="F15" s="32"/>
      <c r="G15" s="32" t="s">
        <v>23</v>
      </c>
      <c r="H15" s="33" t="s">
        <v>24</v>
      </c>
      <c r="I15" s="34">
        <v>1</v>
      </c>
      <c r="J15" s="35">
        <v>65</v>
      </c>
      <c r="K15" s="36">
        <f>IF(I15&gt;0,J15/I15," ")</f>
        <v>65</v>
      </c>
      <c r="L15" s="34"/>
      <c r="M15" s="35"/>
      <c r="N15" s="37" t="str">
        <f>IF(L15&gt;0,M15/L15," ")</f>
        <v xml:space="preserve"> </v>
      </c>
      <c r="O15" s="38">
        <f>I15-L15</f>
        <v>1</v>
      </c>
    </row>
    <row r="16">
      <c r="B16" s="28" t="s">
        <v>20</v>
      </c>
      <c r="C16" s="29" t="s">
        <v>28</v>
      </c>
      <c r="D16" s="30">
        <v>44460.644249849538</v>
      </c>
      <c r="E16" s="31" t="s">
        <v>29</v>
      </c>
      <c r="F16" s="32"/>
      <c r="G16" s="32" t="s">
        <v>23</v>
      </c>
      <c r="H16" s="33" t="s">
        <v>24</v>
      </c>
      <c r="I16" s="34">
        <v>2</v>
      </c>
      <c r="J16" s="35">
        <v>19.800000000000001</v>
      </c>
      <c r="K16" s="36">
        <f>IF(I16&gt;0,J16/I16," ")</f>
        <v>9.9000000000000004</v>
      </c>
      <c r="L16" s="34">
        <v>1</v>
      </c>
      <c r="M16" s="35">
        <v>9.9000000000000004</v>
      </c>
      <c r="N16" s="37">
        <f>IF(L16&gt;0,M16/L16," ")</f>
        <v>9.9000000000000004</v>
      </c>
      <c r="O16" s="38">
        <f>I16-L16</f>
        <v>1</v>
      </c>
    </row>
    <row r="17">
      <c r="B17" s="28" t="s">
        <v>20</v>
      </c>
      <c r="C17" s="29" t="s">
        <v>30</v>
      </c>
      <c r="D17" s="30">
        <v>44565.40731574074</v>
      </c>
      <c r="E17" s="31" t="s">
        <v>29</v>
      </c>
      <c r="F17" s="32"/>
      <c r="G17" s="32" t="s">
        <v>23</v>
      </c>
      <c r="H17" s="33" t="s">
        <v>24</v>
      </c>
      <c r="I17" s="34">
        <v>10</v>
      </c>
      <c r="J17" s="35">
        <v>198</v>
      </c>
      <c r="K17" s="36">
        <f>IF(I17&gt;0,J17/I17," ")</f>
        <v>19.800000000000001</v>
      </c>
      <c r="L17" s="34">
        <v>5</v>
      </c>
      <c r="M17" s="35">
        <v>99</v>
      </c>
      <c r="N17" s="37">
        <f>IF(L17&gt;0,M17/L17," ")</f>
        <v>19.800000000000001</v>
      </c>
      <c r="O17" s="38">
        <f>I17-L17</f>
        <v>5</v>
      </c>
    </row>
    <row r="18">
      <c r="B18" s="39"/>
      <c r="C18" s="39" t="s">
        <v>31</v>
      </c>
      <c r="D18" s="39"/>
      <c r="E18" s="40"/>
      <c r="F18" s="40"/>
      <c r="G18" s="40"/>
      <c r="H18" s="41"/>
      <c r="I18" s="42">
        <f>SUM(I13:I17)</f>
        <v>19</v>
      </c>
      <c r="J18" s="43">
        <f>SUM(J13:J17)</f>
        <v>613.66000000000008</v>
      </c>
      <c r="K18" s="43"/>
      <c r="L18" s="42">
        <f>SUM(L13:L17)</f>
        <v>9</v>
      </c>
      <c r="M18" s="43">
        <f>SUM(M13:M17)</f>
        <v>272.31</v>
      </c>
      <c r="N18" s="43"/>
      <c r="O18" s="44">
        <f>SUM(O13:O17)</f>
        <v>10</v>
      </c>
    </row>
    <row r="19">
      <c r="B19" s="45"/>
      <c r="C19" s="46"/>
      <c r="D19" s="46"/>
      <c r="E19" s="47"/>
      <c r="F19" s="47"/>
      <c r="G19" s="47"/>
      <c r="H19" s="48"/>
      <c r="I19" s="48"/>
      <c r="J19" s="48"/>
      <c r="K19" s="48"/>
      <c r="L19" s="48"/>
      <c r="M19" s="48"/>
      <c r="N19" s="48"/>
      <c r="O19" s="49"/>
    </row>
    <row r="20" ht="12.75" customHeight="1">
      <c r="B20" s="50"/>
      <c r="C20" s="51" t="s">
        <v>32</v>
      </c>
      <c r="D20" s="51"/>
      <c r="E20" s="52"/>
      <c r="F20" s="52"/>
      <c r="G20" s="52"/>
      <c r="H20" s="53"/>
      <c r="I20" s="54">
        <v>19</v>
      </c>
      <c r="J20" s="54">
        <v>613.65999999999997</v>
      </c>
      <c r="K20" s="55"/>
      <c r="L20" s="54">
        <v>9</v>
      </c>
      <c r="M20" s="54">
        <v>272.31</v>
      </c>
      <c r="N20" s="55"/>
      <c r="O20" s="56">
        <f>I20-L20</f>
        <v>10</v>
      </c>
    </row>
    <row r="21" ht="12.75" customHeight="1">
      <c r="B21" s="57"/>
      <c r="C21" s="58"/>
      <c r="D21" s="58"/>
      <c r="E21" s="57"/>
      <c r="F21" s="57"/>
      <c r="G21" s="57"/>
      <c r="H21" s="59"/>
      <c r="I21" s="59"/>
      <c r="J21" s="59"/>
      <c r="K21" s="59"/>
      <c r="L21" s="59"/>
      <c r="M21" s="59"/>
      <c r="N21" s="59"/>
      <c r="O21" s="60"/>
    </row>
  </sheetData>
  <mergeCells count="14">
    <mergeCell ref="B1:O1"/>
    <mergeCell ref="I9:K9"/>
    <mergeCell ref="H9:H10"/>
    <mergeCell ref="B9:F9"/>
    <mergeCell ref="E10:F10"/>
    <mergeCell ref="L9:N9"/>
    <mergeCell ref="O9:O10"/>
    <mergeCell ref="G9:G10"/>
    <mergeCell ref="B12:O12"/>
    <mergeCell ref="E13:F13"/>
    <mergeCell ref="E14:F14"/>
    <mergeCell ref="E15:F15"/>
    <mergeCell ref="E16:F16"/>
    <mergeCell ref="E17:F17"/>
  </mergeCells>
  <printOptions horizontalCentered="1"/>
  <pageMargins left="0.1965278" right="0.1965278" top="0.39375" bottom="0.39375" header="0.5118055" footer="0.5118055"/>
  <pageSetup paperSize="9" orientation="portrait" scale="71"/>
  <headerFooter alignWithMargins="0"/>
</worksheet>
</file>

<file path=docProps/app.xml><?xml version="1.0" encoding="utf-8"?>
<Properties xmlns="http://schemas.openxmlformats.org/officeDocument/2006/extended-properties">
  <Application>Microsoft Excel</Application>
  <AppVersion>14.0300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cp:lastModifiedBy>Sergiy V. Palamarchuk</cp:lastModifiedBy>
  <cp:lastPrinted>2012-05-18T06:55:56Z</cp:lastPrinted>
  <dcterms:created xsi:type="dcterms:W3CDTF">2001-10-10T06:27:02Z</dcterms:created>
  <dcterms:modified xsi:type="dcterms:W3CDTF">2022-01-11T09:02:28Z</dcterms:modified>
</cp:coreProperties>
</file>