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Накладна!#REF!</definedName>
    <definedName name="range2">'Посвідчення якості'!#REF!</definedName>
    <definedName name="_xlnm.Print_Area" localSheetId="0">Накладна!$A$1:$Q$22</definedName>
  </definedNames>
  <calcPr/>
</workbook>
</file>

<file path=xl/calcChain.xml><?xml version="1.0" encoding="utf-8"?>
<calcChain xmlns="http://schemas.openxmlformats.org/spreadsheetml/2006/main">
  <c i="1" r="D22"/>
  <c r="Q15"/>
  <c r="H15"/>
  <c r="Q14"/>
  <c r="J14"/>
  <c r="C14"/>
  <c r="Q13"/>
  <c r="K13"/>
  <c r="B15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<sst xmlns="http://schemas.openxmlformats.org/spreadsheetml/2006/main">
  <si>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</si>
  <si>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РТ-172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</si>
  <si>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</si>
  <si>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</si>
  <si>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</si>
  <si>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</si>
  <si>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</si>
  <si>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</si>
  <si>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</si>
  <si>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</si>
  <si>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</si>
  <si>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</si>
  <si>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</si>
  <si>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</si>
  <si>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</si>
  <si>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</si>
  <si>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Всього на суму:</t>
  </si>
  <si>
    <t>нуль гривень нуль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</si>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</sst>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1">
    <numFmt numFmtId="166" formatCode="dd/mm/yy h:mm;@"/>
  </numFmts>
  <fonts count="2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0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9" xfId="0" applyFont="1" applyFill="1" applyBorder="1" applyAlignment="1">
      <alignment horizontal="right"/>
    </xf>
    <xf numFmtId="0" fontId="11" fillId="0" borderId="10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2" fillId="0" borderId="0" xfId="0" applyFont="1" applyFill="1" applyBorder="1" applyAlignment="1">
      <alignment horizontal="right"/>
    </xf>
    <xf numFmtId="0" fontId="12" fillId="0" borderId="9" xfId="0" applyFont="1" applyFill="1" applyBorder="1" applyAlignment="1">
      <alignment horizontal="right"/>
    </xf>
    <xf numFmtId="2" fontId="13" fillId="0" borderId="11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5" fillId="0" borderId="0" xfId="0" applyFont="1" applyAlignment="1">
      <alignment horizontal="right" vertical="top" wrapText="1"/>
    </xf>
    <xf numFmtId="0" fontId="16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19" fillId="2" borderId="8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Border="1" applyAlignment="1"/>
    <xf numFmtId="0" fontId="21" fillId="0" borderId="16" xfId="0" applyFont="1" applyBorder="1" applyAlignment="1">
      <alignment horizontal="left"/>
    </xf>
    <xf numFmtId="0" fontId="22" fillId="0" borderId="17" xfId="0" applyFont="1" applyBorder="1"/>
    <xf numFmtId="0" fontId="20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2" fillId="0" borderId="0" xfId="0" applyFont="1" applyBorder="1"/>
    <xf numFmtId="0" fontId="0" fillId="0" borderId="16" xfId="0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4" xfId="0" applyBorder="1"/>
    <xf numFmtId="14" fontId="0" fillId="0" borderId="19" xfId="0" applyNumberFormat="1" applyBorder="1" applyAlignment="1">
      <alignment horizontal="left"/>
    </xf>
    <xf numFmtId="0" fontId="0" fillId="0" borderId="20" xfId="0" applyBorder="1" applyAlignment="1"/>
    <xf numFmtId="0" fontId="22" fillId="0" borderId="18" xfId="0" applyFont="1" applyBorder="1"/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0" fillId="0" borderId="0" xfId="0" applyBorder="1"/>
    <xf numFmtId="0" fontId="0" fillId="0" borderId="20" xfId="0" applyBorder="1"/>
    <xf numFmtId="0" fontId="0" fillId="0" borderId="16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44755.521650891205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IF(B14&gt;0,"Ціна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IF(B14&gt;0,"Сума без ПДВ","Сума зі знижкою")</f>
        <v>Сума зі знижкою</v>
      </c>
    </row>
    <row r="14" ht="12.75" customHeight="1">
      <c r="B14" s="28">
        <v>0</v>
      </c>
      <c r="C14" s="29" t="e">
        <f>ROUND(#REF!*B14/100,2)</f>
        <v>#REF!</v>
      </c>
      <c r="D14" s="19"/>
      <c r="E14" s="19"/>
      <c r="F14" s="19"/>
      <c r="G14" s="30"/>
      <c r="H14" s="30"/>
      <c r="I14" s="30"/>
      <c r="J14" s="31" t="str">
        <f>IF(B14&gt;0,CONCATENATE("Всього ПДВ "&amp;WayBillList_NDS&amp;"%"),"Всього без знижки")</f>
        <v>Всього без знижки</v>
      </c>
      <c r="K14" s="32"/>
      <c r="L14" s="32"/>
      <c r="M14" s="33"/>
      <c r="N14" s="33"/>
      <c r="O14" s="33"/>
      <c r="P14" s="33"/>
      <c r="Q14" s="34" t="e">
        <f>IF(B14&gt;0,C14,#REF!+#REF!)</f>
        <v>#REF!</v>
      </c>
    </row>
    <row r="15" ht="12.75" customHeight="1">
      <c r="B15" s="35" t="e">
        <f>#REF!+#REF!</f>
        <v>#REF!</v>
      </c>
      <c r="H15" s="36" t="str">
        <f>IF(B14&gt;0,"Разом, в т.ч ПДВ:","Всього до сплати")</f>
        <v>Всього до сплати</v>
      </c>
      <c r="I15" s="36"/>
      <c r="J15" s="36"/>
      <c r="K15" s="37"/>
      <c r="L15" s="32"/>
      <c r="M15" s="33"/>
      <c r="N15" s="33"/>
      <c r="O15" s="33"/>
      <c r="P15" s="33"/>
      <c r="Q15" s="38" t="e">
        <f>IF(B14&gt;0,#REF!+Q14,#REF!)</f>
        <v>#REF!</v>
      </c>
    </row>
    <row r="16" ht="12.75" customHeight="1">
      <c r="B16" s="39"/>
      <c r="C16" s="39"/>
      <c r="D16" s="39"/>
      <c r="E16" s="39"/>
      <c r="F16" s="39"/>
      <c r="G16" s="39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ht="12.75" customHeight="1">
      <c r="B17" s="40" t="s">
        <v>16</v>
      </c>
      <c r="C17" s="39"/>
      <c r="D17" s="41" t="s">
        <v>17</v>
      </c>
      <c r="E17" s="41"/>
      <c r="F17" s="41"/>
      <c r="G17" s="4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ht="12.75" customHeight="1">
      <c r="B18" s="39"/>
      <c r="C18" s="39"/>
      <c r="D18" s="39"/>
      <c r="E18" s="39"/>
      <c r="F18" s="39"/>
      <c r="G18" s="39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ht="12.75" customHeight="1">
      <c r="B19" s="39"/>
      <c r="C19" s="39"/>
      <c r="D19" s="39"/>
      <c r="E19" s="39"/>
      <c r="F19" s="39"/>
      <c r="G19" s="39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ht="12.75" customHeight="1">
      <c r="B20" s="42">
        <v>-25</v>
      </c>
      <c r="C20" s="42" t="s">
        <v>18</v>
      </c>
      <c r="D20" s="39"/>
      <c r="E20" s="39"/>
      <c r="F20" s="39"/>
      <c r="G20" s="39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ht="12.75" customHeight="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ht="12.75" customHeight="1">
      <c r="A22" s="43"/>
      <c r="B22" s="45" t="s">
        <v>19</v>
      </c>
      <c r="C22" s="45"/>
      <c r="D22" s="46" t="str">
        <f>IF(B20 &lt; 0,C20," ")</f>
        <v>Developer SP</v>
      </c>
      <c r="E22" s="46"/>
      <c r="F22" s="46"/>
      <c r="G22" s="46"/>
      <c r="H22" s="47" t="s">
        <v>20</v>
      </c>
      <c r="I22" s="47"/>
      <c r="J22" s="47"/>
      <c r="K22" s="48"/>
      <c r="L22" s="48"/>
      <c r="M22" s="48"/>
      <c r="N22" s="48"/>
      <c r="O22" s="48"/>
      <c r="P22" s="48"/>
      <c r="Q22" s="48"/>
    </row>
  </sheetData>
  <mergeCells count="16">
    <mergeCell ref="B16:G16"/>
    <mergeCell ref="B22:C22"/>
    <mergeCell ref="K22:Q22"/>
    <mergeCell ref="D22:G22"/>
    <mergeCell ref="H15:K15"/>
    <mergeCell ref="H22:J22"/>
    <mergeCell ref="B2:H2"/>
    <mergeCell ref="B11:Q11"/>
    <mergeCell ref="J14:K14"/>
    <mergeCell ref="M2:N2"/>
    <mergeCell ref="P2:Q2"/>
    <mergeCell ref="D10:J10"/>
    <mergeCell ref="C12:D12"/>
    <mergeCell ref="C13:G13"/>
    <mergeCell ref="D8:J8"/>
    <mergeCell ref="D9:Q9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49" t="s">
        <v>21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="1" customFormat="1" ht="27.75" customHeight="1">
      <c r="B2" s="51" t="s">
        <v>22</v>
      </c>
      <c r="C2" s="51"/>
      <c r="D2" s="51"/>
      <c r="E2" s="51"/>
      <c r="F2" s="51"/>
      <c r="G2" s="51"/>
      <c r="H2" s="51"/>
      <c r="I2" s="51"/>
      <c r="J2" s="51"/>
      <c r="K2" s="51"/>
      <c r="L2" s="52" t="s">
        <v>1</v>
      </c>
      <c r="M2" s="53"/>
      <c r="N2" s="53"/>
    </row>
    <row r="3" s="1" customFormat="1" ht="14.25" customHeight="1">
      <c r="B3" s="54" t="s">
        <v>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="1" customFormat="1" ht="14.25" customHeight="1">
      <c r="B4" s="54"/>
      <c r="C4" s="52" t="s">
        <v>24</v>
      </c>
      <c r="D4" s="52"/>
      <c r="E4" s="52"/>
      <c r="F4" s="52"/>
      <c r="G4" s="52"/>
      <c r="H4" s="52"/>
      <c r="I4" s="52" t="s">
        <v>4</v>
      </c>
      <c r="J4" s="52"/>
      <c r="K4" s="52"/>
      <c r="L4" s="52"/>
      <c r="M4" s="52"/>
      <c r="N4" s="52"/>
    </row>
    <row r="5" s="1" customFormat="1" ht="16.5" customHeight="1">
      <c r="B5" s="54"/>
      <c r="C5" s="52" t="s">
        <v>25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="1" customFormat="1" ht="16.5" customHeight="1">
      <c r="B6" s="54"/>
      <c r="C6" s="52" t="s">
        <v>26</v>
      </c>
      <c r="D6" s="52"/>
      <c r="E6" s="52" t="s">
        <v>4</v>
      </c>
      <c r="F6" s="52"/>
      <c r="G6" s="52"/>
      <c r="H6" s="52"/>
      <c r="I6" s="52"/>
      <c r="J6" s="52"/>
      <c r="K6" s="52"/>
      <c r="L6" s="52"/>
      <c r="M6" s="52"/>
      <c r="N6" s="52"/>
    </row>
    <row r="7" s="1" customFormat="1" ht="15.75" customHeight="1">
      <c r="B7" s="54"/>
      <c r="C7" s="53" t="s">
        <v>27</v>
      </c>
      <c r="D7" s="53"/>
      <c r="E7" s="53"/>
      <c r="F7" s="52" t="s">
        <v>8</v>
      </c>
      <c r="G7" s="52"/>
      <c r="H7" s="52"/>
      <c r="I7" s="52"/>
      <c r="J7" s="52"/>
      <c r="K7" s="52"/>
      <c r="L7" s="52"/>
      <c r="M7" s="52"/>
      <c r="N7" s="52"/>
    </row>
    <row r="8" s="1" customFormat="1" ht="16.5" customHeight="1">
      <c r="B8" s="51"/>
      <c r="C8" s="52" t="s">
        <v>28</v>
      </c>
      <c r="D8" s="52"/>
      <c r="E8" s="52"/>
      <c r="F8" s="52"/>
      <c r="G8" s="55">
        <v>44755.521650891205</v>
      </c>
      <c r="H8" s="55"/>
      <c r="I8" s="52" t="s">
        <v>29</v>
      </c>
      <c r="J8" s="52"/>
      <c r="K8" s="52"/>
      <c r="L8" s="52"/>
      <c r="M8" s="52"/>
      <c r="N8" s="52"/>
    </row>
    <row r="9" s="1" customFormat="1" ht="17.25" customHeight="1">
      <c r="B9" s="51"/>
      <c r="C9" s="52" t="s">
        <v>30</v>
      </c>
      <c r="D9" s="52"/>
      <c r="E9" s="52" t="s">
        <v>1</v>
      </c>
      <c r="F9" s="53" t="s">
        <v>31</v>
      </c>
      <c r="G9" s="56">
        <v>44755.521650891205</v>
      </c>
      <c r="H9" s="56"/>
      <c r="I9" s="53" t="s">
        <v>32</v>
      </c>
      <c r="J9" s="53"/>
      <c r="K9" s="53"/>
      <c r="L9" s="52"/>
      <c r="M9" s="53"/>
      <c r="N9" s="53"/>
    </row>
    <row r="10" s="1" customFormat="1" ht="14.25" customHeight="1">
      <c r="B10" s="51"/>
      <c r="C10" s="52"/>
      <c r="D10" s="52"/>
      <c r="E10" s="52"/>
      <c r="F10" s="52"/>
      <c r="G10" s="53"/>
      <c r="H10" s="51"/>
      <c r="I10" s="51"/>
      <c r="J10" s="51"/>
      <c r="K10" s="51"/>
      <c r="L10" s="52"/>
      <c r="M10" s="53"/>
      <c r="N10" s="53"/>
    </row>
    <row r="11" s="1" customFormat="1"/>
    <row r="12" s="1" customFormat="1" ht="23.25" customHeight="1">
      <c r="B12" s="57" t="s">
        <v>33</v>
      </c>
      <c r="C12" s="58" t="s">
        <v>34</v>
      </c>
      <c r="D12" s="59"/>
      <c r="E12" s="59"/>
      <c r="F12" s="60"/>
      <c r="G12" s="57" t="s">
        <v>35</v>
      </c>
      <c r="H12" s="57" t="s">
        <v>36</v>
      </c>
      <c r="I12" s="57" t="s">
        <v>37</v>
      </c>
      <c r="J12" s="57" t="s">
        <v>38</v>
      </c>
      <c r="K12" s="57" t="s">
        <v>39</v>
      </c>
      <c r="L12" s="57" t="s">
        <v>40</v>
      </c>
      <c r="M12" s="58" t="s">
        <v>41</v>
      </c>
      <c r="N12" s="60"/>
    </row>
    <row r="13" s="1" customFormat="1" ht="27" customHeight="1">
      <c r="B13" s="61"/>
      <c r="C13" s="62"/>
      <c r="D13" s="63"/>
      <c r="E13" s="63"/>
      <c r="F13" s="64"/>
      <c r="G13" s="61"/>
      <c r="H13" s="61"/>
      <c r="I13" s="61"/>
      <c r="J13" s="61"/>
      <c r="K13" s="61"/>
      <c r="L13" s="61"/>
      <c r="M13" s="62"/>
      <c r="N13" s="64"/>
    </row>
    <row r="14" ht="12.75" customHeight="1"/>
    <row r="15" ht="239.25" customHeight="1">
      <c r="C15" s="65" t="s">
        <v>42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</row>
    <row r="16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7"/>
    </row>
    <row r="18">
      <c r="C18" s="68" t="s">
        <v>43</v>
      </c>
      <c r="D18" s="68"/>
      <c r="E18" s="68"/>
      <c r="F18" s="68"/>
      <c r="G18" s="68"/>
      <c r="H18" s="68"/>
      <c r="K18" t="s">
        <v>44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69" t="s">
        <v>45</v>
      </c>
      <c r="C1" s="70"/>
      <c r="D1" s="70"/>
      <c r="E1" s="70"/>
      <c r="F1" s="70"/>
      <c r="G1" s="71"/>
      <c r="H1" s="71"/>
      <c r="I1" s="72" t="s">
        <v>1</v>
      </c>
      <c r="J1" s="73"/>
      <c r="K1" s="74" t="s">
        <v>46</v>
      </c>
      <c r="L1" s="75"/>
      <c r="M1" s="76" t="s">
        <v>1</v>
      </c>
      <c r="N1" s="76"/>
      <c r="O1" s="76"/>
    </row>
    <row r="2">
      <c r="J2" s="73"/>
      <c r="K2" s="77"/>
    </row>
    <row r="3">
      <c r="B3" t="s">
        <v>47</v>
      </c>
      <c r="D3" s="75"/>
      <c r="E3" s="76" t="s">
        <v>25</v>
      </c>
      <c r="F3" s="76"/>
      <c r="G3" s="76"/>
      <c r="H3" s="76"/>
      <c r="I3" s="78"/>
      <c r="J3" s="73"/>
      <c r="K3" s="79" t="s">
        <v>4</v>
      </c>
      <c r="L3" s="80"/>
      <c r="M3" s="80"/>
      <c r="N3" s="80"/>
      <c r="O3" s="80"/>
    </row>
    <row r="4" ht="19.5" customHeight="1">
      <c r="B4" t="s">
        <v>48</v>
      </c>
      <c r="E4" s="81">
        <v>44755.521650891205</v>
      </c>
      <c r="F4" s="81"/>
      <c r="G4" s="75"/>
      <c r="H4" s="75"/>
      <c r="I4" s="82"/>
      <c r="J4" s="73"/>
      <c r="K4" s="83"/>
      <c r="L4" s="80"/>
      <c r="M4" s="80"/>
      <c r="N4" s="80"/>
      <c r="O4" s="80"/>
    </row>
    <row r="5">
      <c r="J5" s="73"/>
      <c r="K5" s="77"/>
    </row>
    <row r="6" ht="16.5" customHeight="1">
      <c r="B6" s="24" t="s">
        <v>9</v>
      </c>
      <c r="C6" s="24" t="s">
        <v>49</v>
      </c>
      <c r="D6" s="26"/>
      <c r="E6" s="24" t="s">
        <v>50</v>
      </c>
      <c r="F6" s="26"/>
      <c r="G6" s="84" t="s">
        <v>51</v>
      </c>
      <c r="H6" s="85"/>
      <c r="I6" s="85"/>
      <c r="J6" s="73"/>
      <c r="K6" s="86" t="s">
        <v>52</v>
      </c>
      <c r="L6" s="24" t="s">
        <v>53</v>
      </c>
      <c r="M6" s="26"/>
      <c r="N6" s="27" t="s">
        <v>54</v>
      </c>
      <c r="O6" s="27" t="s">
        <v>55</v>
      </c>
    </row>
    <row r="7" ht="17.25" customHeight="1">
      <c r="B7" s="87"/>
      <c r="C7" s="87"/>
      <c r="D7" s="88"/>
      <c r="E7" s="87"/>
      <c r="F7" s="88"/>
      <c r="G7" s="89" t="s">
        <v>12</v>
      </c>
      <c r="H7" s="90" t="s">
        <v>56</v>
      </c>
      <c r="I7" s="90" t="s">
        <v>57</v>
      </c>
      <c r="J7" s="73"/>
      <c r="K7" s="91"/>
      <c r="L7" s="87"/>
      <c r="M7" s="88"/>
      <c r="N7" s="92"/>
      <c r="O7" s="92"/>
    </row>
    <row r="8">
      <c r="F8" s="93"/>
      <c r="G8" s="94"/>
      <c r="H8" s="94"/>
      <c r="I8" s="95"/>
      <c r="J8" s="73"/>
      <c r="K8" s="93"/>
      <c r="L8" s="94"/>
      <c r="M8" s="94"/>
      <c r="N8" s="94"/>
      <c r="O8" s="94"/>
    </row>
    <row r="9">
      <c r="B9" t="s">
        <v>58</v>
      </c>
      <c r="F9" s="76" t="s">
        <v>4</v>
      </c>
      <c r="G9" s="80"/>
      <c r="H9" s="80"/>
      <c r="I9" s="96"/>
      <c r="J9" s="73"/>
      <c r="K9" s="97" t="s">
        <v>59</v>
      </c>
      <c r="L9" s="98"/>
      <c r="M9" s="98"/>
      <c r="N9" s="98"/>
      <c r="O9" s="94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2022-07-13T09:31:44Z</dcterms:modified>
</cp:coreProperties>
</file>