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Накладна!$A$11:$Q$12</definedName>
    <definedName name="range2">#REF!</definedName>
  </definedNames>
  <calcPr calcId="125725"/>
</workbook>
</file>

<file path=xl/calcChain.xml><?xml version="1.0" encoding="utf-8"?>
<calcChain xmlns="http://schemas.openxmlformats.org/spreadsheetml/2006/main">
  <c r="Q12" i="1"/>
  <c r="O11"/>
  <c r="Q11"/>
  <c r="J11"/>
  <c r="I19" l="1"/>
  <c r="D19"/>
  <c r="E5" l="1"/>
  <c r="B8" l="1"/>
  <c r="P11" l="1"/>
  <c r="M11"/>
  <c r="L11"/>
  <c r="H11" l="1"/>
  <c r="C11"/>
  <c r="K11" l="1"/>
  <c r="I11"/>
  <c r="B11"/>
  <c r="N11" l="1"/>
  <c r="Q13"/>
  <c r="Q14" s="1"/>
  <c r="L2"/>
  <c r="I2"/>
</calcChain>
</file>

<file path=xl/sharedStrings.xml><?xml version="1.0" encoding="utf-8"?>
<sst xmlns="http://schemas.openxmlformats.org/spreadsheetml/2006/main" count="23" uniqueCount="21">
  <si>
    <t>sum</t>
  </si>
  <si>
    <t>Через кого</t>
  </si>
  <si>
    <t>№</t>
  </si>
  <si>
    <t>Назва і сорт товара</t>
  </si>
  <si>
    <t xml:space="preserve">від </t>
  </si>
  <si>
    <t>К-сть</t>
  </si>
  <si>
    <t>За довіреністю серія _________№____________від "         "___________20__ р.</t>
  </si>
  <si>
    <t>Знижка</t>
  </si>
  <si>
    <t>Од. виміру</t>
  </si>
  <si>
    <t>ПДВ</t>
  </si>
  <si>
    <t>Всього без ПДВ</t>
  </si>
  <si>
    <t>Разом, в т.ч ПДВ:</t>
  </si>
  <si>
    <t xml:space="preserve">ПРИБУТКОВА НАКЛАДНА № </t>
  </si>
  <si>
    <t>Постачальник:</t>
  </si>
  <si>
    <t>Відпустив(ла)</t>
  </si>
  <si>
    <t>Прийняв(ла)</t>
  </si>
  <si>
    <t>Склад</t>
  </si>
  <si>
    <t>Ціна з ПДВ</t>
  </si>
  <si>
    <t>Сума з ПДВ</t>
  </si>
  <si>
    <t>Сума без ПДВ</t>
  </si>
  <si>
    <t>Всього ПДВ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</si>
</sst>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name val="Times New Roman Cyr"/>
      <charset val="204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 style="thin">
        <color indexed="55"/>
      </right>
      <top style="thin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1" fillId="0" borderId="4" xfId="0" applyFont="1" applyBorder="1" applyAlignment="1">
      <alignment horizontal="left"/>
    </xf>
    <xf numFmtId="0" fontId="3" fillId="0" borderId="4" xfId="0" applyFont="1" applyBorder="1" applyAlignment="1"/>
    <xf numFmtId="0" fontId="3" fillId="0" borderId="4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1" fillId="0" borderId="0" xfId="0" applyFont="1" applyBorder="1"/>
    <xf numFmtId="0" fontId="3" fillId="0" borderId="4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2" fontId="8" fillId="0" borderId="3" xfId="0" applyNumberFormat="1" applyFont="1" applyFill="1" applyBorder="1" applyAlignment="1">
      <alignment horizontal="right"/>
    </xf>
    <xf numFmtId="0" fontId="7" fillId="0" borderId="5" xfId="0" applyNumberFormat="1" applyFont="1" applyBorder="1" applyAlignment="1">
      <alignment horizontal="center"/>
    </xf>
    <xf numFmtId="0" fontId="0" fillId="0" borderId="0" xfId="0" applyBorder="1"/>
    <xf numFmtId="0" fontId="1" fillId="0" borderId="3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left"/>
    </xf>
    <xf numFmtId="14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" fillId="0" borderId="0" xfId="0" applyFont="1" applyAlignment="1">
      <alignment horizontal="righ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R19"/>
  <sheetViews>
    <sheetView showGridLines="0" tabSelected="1" zoomScaleNormal="100" workbookViewId="0">
      <selection activeCell="B1" sqref="B1"/>
    </sheetView>
  </sheetViews>
  <sheetFormatPr defaultRowHeight="12.75"/>
  <cols>
    <col min="1" max="1" width="1" style="1" customWidth="1"/>
    <col min="2" max="2" width="3.28515625" style="1" customWidth="1"/>
    <col min="3" max="3" width="9.42578125" style="1" customWidth="1"/>
    <col min="4" max="4" width="9" style="1" customWidth="1"/>
    <col min="5" max="5" width="11" style="1" customWidth="1"/>
    <col min="6" max="6" width="3.140625" style="1" customWidth="1"/>
    <col min="7" max="7" width="3.7109375" style="1" customWidth="1"/>
    <col min="8" max="8" width="9.28515625" style="1" customWidth="1"/>
    <col min="9" max="9" width="10.7109375" style="1" customWidth="1"/>
    <col min="10" max="10" width="24.140625" style="1" customWidth="1"/>
    <col min="11" max="11" width="10.85546875" style="1" customWidth="1"/>
    <col min="12" max="12" width="9.85546875" style="1" hidden="1" customWidth="1"/>
    <col min="13" max="13" width="11" style="1" hidden="1" customWidth="1"/>
    <col min="14" max="15" width="10.5703125" style="1" hidden="1" customWidth="1"/>
    <col min="16" max="16" width="12.42578125" style="1" hidden="1" customWidth="1"/>
    <col min="17" max="17" width="11.28515625" style="1" customWidth="1"/>
    <col min="18" max="16384" width="9.140625" style="1"/>
  </cols>
  <sheetData>
    <row r="2" spans="2:18" ht="16.5" customHeight="1">
      <c r="B2" s="34" t="s">
        <v>12</v>
      </c>
      <c r="C2" s="34"/>
      <c r="D2" s="34"/>
      <c r="E2" s="34"/>
      <c r="F2" s="34"/>
      <c r="G2" s="34"/>
      <c r="H2" s="34"/>
      <c r="I2" s="28" t="e">
        <f>WayBillList_NUM</f>
        <v>#NAME?</v>
      </c>
      <c r="J2" s="31"/>
      <c r="K2" s="22" t="s">
        <v>4</v>
      </c>
      <c r="L2" s="33" t="e">
        <f>WayBillList_ONDATE</f>
        <v>#NAME?</v>
      </c>
      <c r="M2" s="33"/>
      <c r="N2" s="33"/>
      <c r="O2" s="33"/>
      <c r="P2" s="33"/>
      <c r="Q2" s="33"/>
    </row>
    <row r="3" spans="2:18" ht="12.75" customHeight="1">
      <c r="B3" s="35"/>
      <c r="C3" s="35"/>
      <c r="D3" s="35"/>
      <c r="E3" s="35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2:18" ht="12.75" customHeight="1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/>
    </row>
    <row r="5" spans="2:18" ht="13.5" customHeight="1">
      <c r="B5" s="38" t="s">
        <v>13</v>
      </c>
      <c r="C5" s="38"/>
      <c r="D5" s="38"/>
      <c r="E5" s="38" t="e">
        <f>IF(WayBillList_WType &gt; 0,WayBillList_Name," ")</f>
        <v>#NAME?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</row>
    <row r="6" spans="2:18" ht="21" customHeight="1">
      <c r="B6" s="12" t="s">
        <v>1</v>
      </c>
      <c r="C6" s="13"/>
      <c r="D6" s="13"/>
      <c r="E6" s="20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4"/>
    </row>
    <row r="7" spans="2:18" ht="16.5" customHeight="1">
      <c r="B7" s="10" t="s">
        <v>6</v>
      </c>
      <c r="C7" s="11"/>
      <c r="D7" s="11"/>
      <c r="E7" s="11"/>
      <c r="F7" s="11"/>
      <c r="G7" s="11"/>
      <c r="H7" s="11"/>
      <c r="I7" s="9"/>
      <c r="J7" s="9"/>
      <c r="K7" s="9"/>
      <c r="L7" s="9"/>
      <c r="M7" s="9"/>
      <c r="N7" s="9"/>
      <c r="O7" s="9"/>
      <c r="P7" s="9"/>
      <c r="Q7" s="9"/>
    </row>
    <row r="8" spans="2:18" ht="18.75" customHeight="1">
      <c r="B8" s="36" t="e">
        <f>"Підстава: "&amp;WayBillList_Reason</f>
        <v>#NAME?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</row>
    <row r="9" spans="2:18" ht="6" customHeight="1">
      <c r="C9" s="47"/>
      <c r="D9" s="47"/>
      <c r="I9" s="2"/>
      <c r="J9" s="2"/>
      <c r="K9" s="2"/>
      <c r="L9" s="2"/>
      <c r="M9" s="2"/>
      <c r="N9" s="2"/>
      <c r="O9" s="2"/>
      <c r="P9" s="2"/>
    </row>
    <row r="10" spans="2:18" ht="31.5" customHeight="1">
      <c r="B10" s="6" t="s">
        <v>2</v>
      </c>
      <c r="C10" s="44" t="s">
        <v>3</v>
      </c>
      <c r="D10" s="45"/>
      <c r="E10" s="45"/>
      <c r="F10" s="45"/>
      <c r="G10" s="46"/>
      <c r="H10" s="7" t="s">
        <v>8</v>
      </c>
      <c r="I10" s="7" t="s">
        <v>5</v>
      </c>
      <c r="J10" s="6" t="s">
        <v>16</v>
      </c>
      <c r="K10" s="6" t="s">
        <v>17</v>
      </c>
      <c r="L10" s="6" t="s">
        <v>7</v>
      </c>
      <c r="M10" s="6"/>
      <c r="N10" s="6" t="s">
        <v>9</v>
      </c>
      <c r="O10" s="6" t="s">
        <v>19</v>
      </c>
      <c r="P10" s="6"/>
      <c r="Q10" s="7" t="s">
        <v>18</v>
      </c>
    </row>
    <row r="11" spans="2:18" ht="12.75" customHeight="1">
      <c r="B11" s="8" t="e">
        <f>range1_NUM</f>
        <v>#NAME?</v>
      </c>
      <c r="C11" s="41" t="e">
        <f>range1_MATNAME</f>
        <v>#NAME?</v>
      </c>
      <c r="D11" s="42"/>
      <c r="E11" s="42"/>
      <c r="F11" s="42"/>
      <c r="G11" s="43"/>
      <c r="H11" s="8" t="e">
        <f>range1_MSRNAME</f>
        <v>#NAME?</v>
      </c>
      <c r="I11" s="30" t="e">
        <f>range1_AMOUNT</f>
        <v>#NAME?</v>
      </c>
      <c r="J11" s="32" t="e">
        <f>range1_WhName</f>
        <v>#NAME?</v>
      </c>
      <c r="K11" s="30" t="e">
        <f>range1_PRICE</f>
        <v>#NAME?</v>
      </c>
      <c r="L11" s="21" t="e">
        <f>range1_DISCOUNTPRICE</f>
        <v>#NAME?</v>
      </c>
      <c r="M11" s="21" t="e">
        <f>range1_NDS</f>
        <v>#NAME?</v>
      </c>
      <c r="N11" s="18" t="e">
        <f>ROUND(Q11*M11/100,2)</f>
        <v>#NAME?</v>
      </c>
      <c r="O11" s="18" t="e">
        <f>IF(P11&lt;&gt;1,Q11-N11,0)</f>
        <v>#NAME?</v>
      </c>
      <c r="P11" s="18" t="e">
        <f>range1_SVCTOPRICE</f>
        <v>#NAME?</v>
      </c>
      <c r="Q11" s="18" t="e">
        <f>IF(P11&lt;&gt;1,range1_Total,0)</f>
        <v>#NAME?</v>
      </c>
    </row>
    <row r="12" spans="2:18" ht="12.75" customHeight="1">
      <c r="B12" s="15"/>
      <c r="C12" s="16"/>
      <c r="D12" s="16"/>
      <c r="E12" s="16"/>
      <c r="F12" s="17"/>
      <c r="G12" s="17"/>
      <c r="H12" s="17"/>
      <c r="I12" s="37" t="s">
        <v>10</v>
      </c>
      <c r="J12" s="37"/>
      <c r="K12" s="37"/>
      <c r="L12" s="24" t="s">
        <v>0</v>
      </c>
      <c r="M12" s="24"/>
      <c r="N12" s="24" t="s">
        <v>0</v>
      </c>
      <c r="O12" s="24" t="s">
        <v>0</v>
      </c>
      <c r="P12" s="24"/>
      <c r="Q12" s="24" t="str">
        <f>O12</f>
        <v>sum</v>
      </c>
    </row>
    <row r="13" spans="2:18" ht="12.75" customHeight="1">
      <c r="B13" s="19"/>
      <c r="D13" s="19"/>
      <c r="E13" s="19"/>
      <c r="F13" s="3"/>
      <c r="G13" s="3"/>
      <c r="H13" s="3"/>
      <c r="I13" s="37" t="s">
        <v>20</v>
      </c>
      <c r="J13" s="37"/>
      <c r="K13" s="37"/>
      <c r="L13" s="25"/>
      <c r="M13" s="25"/>
      <c r="N13" s="25"/>
      <c r="O13" s="25"/>
      <c r="P13" s="25"/>
      <c r="Q13" s="26" t="str">
        <f>N12</f>
        <v>sum</v>
      </c>
    </row>
    <row r="14" spans="2:18" ht="12.75" customHeight="1">
      <c r="H14" s="19"/>
      <c r="I14" s="37" t="s">
        <v>11</v>
      </c>
      <c r="J14" s="37"/>
      <c r="K14" s="37"/>
      <c r="L14" s="25"/>
      <c r="M14" s="25"/>
      <c r="N14" s="25"/>
      <c r="O14" s="25"/>
      <c r="P14" s="25"/>
      <c r="Q14" s="27" t="e">
        <f>Q12+Q13</f>
        <v>#VALUE!</v>
      </c>
    </row>
    <row r="15" spans="2:18" ht="12.75" customHeight="1">
      <c r="B15" s="48"/>
      <c r="C15" s="48"/>
      <c r="D15" s="48"/>
      <c r="E15" s="48"/>
      <c r="F15" s="48"/>
      <c r="G15" s="2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8" ht="12.75" customHeight="1">
      <c r="B16" s="23"/>
      <c r="C16" s="23"/>
      <c r="D16" s="23"/>
      <c r="E16" s="23"/>
      <c r="F16" s="23"/>
      <c r="G16" s="2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2.75" customHeight="1">
      <c r="B17" s="23"/>
      <c r="C17" s="23"/>
      <c r="D17" s="23"/>
      <c r="E17" s="23"/>
      <c r="F17" s="23"/>
      <c r="G17" s="2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2.7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2.75" customHeight="1">
      <c r="A19" s="4"/>
      <c r="B19" s="39" t="s">
        <v>14</v>
      </c>
      <c r="C19" s="39"/>
      <c r="D19" s="40" t="e">
        <f>IF(WayBillList_WType &lt; 0,WayBillList_PersonName," ")</f>
        <v>#NAME?</v>
      </c>
      <c r="E19" s="40"/>
      <c r="F19" s="40"/>
      <c r="G19" s="39" t="s">
        <v>15</v>
      </c>
      <c r="H19" s="39"/>
      <c r="I19" s="40" t="e">
        <f>IF(WayBillList_WType &gt; 0,WayBillList_PersonName," ")</f>
        <v>#NAME?</v>
      </c>
      <c r="J19" s="40"/>
      <c r="K19" s="40"/>
      <c r="L19" s="40"/>
      <c r="M19" s="40"/>
      <c r="N19" s="40"/>
      <c r="O19" s="40"/>
      <c r="P19" s="40"/>
      <c r="Q19" s="40"/>
    </row>
  </sheetData>
  <mergeCells count="17">
    <mergeCell ref="G19:H19"/>
    <mergeCell ref="I19:Q19"/>
    <mergeCell ref="C11:G11"/>
    <mergeCell ref="C10:G10"/>
    <mergeCell ref="C9:D9"/>
    <mergeCell ref="B15:F15"/>
    <mergeCell ref="B19:C19"/>
    <mergeCell ref="D19:F19"/>
    <mergeCell ref="I14:K14"/>
    <mergeCell ref="I13:K13"/>
    <mergeCell ref="L2:Q2"/>
    <mergeCell ref="B2:H2"/>
    <mergeCell ref="B3:E3"/>
    <mergeCell ref="B8:Q8"/>
    <mergeCell ref="I12:K12"/>
    <mergeCell ref="B5:D5"/>
    <mergeCell ref="E5:Q5"/>
  </mergeCells>
  <phoneticPr fontId="0" type="noConversion"/>
  <pageMargins left="0.59055118110236227" right="0" top="0.39370078740157483" bottom="0.39370078740157483" header="0.51181102362204722" footer="0.51181102362204722"/>
  <pageSetup paperSize="9" scale="9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Накладна</vt:lpstr>
      <vt:lpstr>range1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2020-11-16T12:35:03Z</cp:lastPrinted>
  <dcterms:created xsi:type="dcterms:W3CDTF">2001-10-10T06:27:02Z</dcterms:created>
  <dcterms:modified xsi:type="dcterms:W3CDTF">2023-03-03T11:34:03Z</dcterms:modified>
</cp:coreProperties>
</file>