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inVSProjects\SP-Sklad\SP_Sklad\TempLate\"/>
    </mc:Choice>
  </mc:AlternateContent>
  <xr:revisionPtr revIDLastSave="0" documentId="13_ncr:1_{76B55065-7879-4D41-8826-303B08F4A179}" xr6:coauthVersionLast="47" xr6:coauthVersionMax="47" xr10:uidLastSave="{00000000-0000-0000-0000-000000000000}"/>
  <bookViews>
    <workbookView xWindow="300" yWindow="795" windowWidth="27900" windowHeight="11640" xr2:uid="{00000000-000D-0000-FFFF-FFFF00000000}"/>
  </bookViews>
  <sheets>
    <sheet name="Лист1" sheetId="1" r:id="rId1"/>
  </sheets>
  <definedNames>
    <definedName name="CarGroup">Лист1!#REF!</definedName>
    <definedName name="ChargeTypeGroup">Лист1!#REF!</definedName>
    <definedName name="DocList">Лист1!#REF!</definedName>
    <definedName name="INCOMES">Лист1!#REF!</definedName>
    <definedName name="MatRecDet">Лист1!$A$18:$I$19</definedName>
    <definedName name="range1">Лист1!#REF!</definedName>
    <definedName name="RawMaterialGrp">Лист1!$A$17:$I$20</definedName>
    <definedName name="sectionPrice">Лист1!#REF!</definedName>
    <definedName name="WaybillList">Лист1!#REF!</definedName>
    <definedName name="_xlnm.Print_Titles" localSheetId="0">Лист1!$15:$16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8" i="1" l="1"/>
  <c r="G18" i="1" l="1"/>
  <c r="F10" i="1" l="1"/>
  <c r="I18" i="1"/>
  <c r="J18" i="1" s="1"/>
  <c r="B18" i="1"/>
  <c r="B17" i="1"/>
  <c r="D13" i="1"/>
  <c r="D12" i="1"/>
  <c r="E10" i="1"/>
  <c r="E14" i="1" s="1"/>
  <c r="B8" i="1"/>
</calcChain>
</file>

<file path=xl/sharedStrings.xml><?xml version="1.0" encoding="utf-8"?>
<sst xmlns="http://schemas.openxmlformats.org/spreadsheetml/2006/main" count="23" uniqueCount="22">
  <si>
    <t>Затверджую</t>
  </si>
  <si>
    <t>Директор з виробництва</t>
  </si>
  <si>
    <t>"_____"_____________2022р</t>
  </si>
  <si>
    <t>РЕЦЕПТУРА</t>
  </si>
  <si>
    <t>Сировина</t>
  </si>
  <si>
    <r>
      <rPr>
        <b/>
        <sz val="12"/>
        <color theme="1"/>
        <rFont val="Calibri"/>
        <family val="2"/>
        <charset val="204"/>
        <scheme val="minor"/>
      </rPr>
      <t>2.</t>
    </r>
    <r>
      <rPr>
        <sz val="12"/>
        <color theme="1"/>
        <rFont val="Calibri"/>
        <family val="2"/>
        <charset val="204"/>
        <scheme val="minor"/>
      </rPr>
      <t xml:space="preserve"> Органолептичні, фізико-хімічні та показники безпеки до даної групи ковбас зазначені в технологічній існтрукції ТІ-41580474-001-2021 "З виробництва ковбас варених, сосисок, сардельок, ковбасок, мясних хлібів" та ТУ У 10,1-41580474-001:2021 "Ковбаски варені, ковбасик, сосиски, сардельки із мяса птиці, свинини та яловичини та хлібни мясні"</t>
    </r>
  </si>
  <si>
    <t>РОЗРОБЛЕНО</t>
  </si>
  <si>
    <t>Технолог</t>
  </si>
  <si>
    <t>__________________________ ПІБ</t>
  </si>
  <si>
    <t>1. Склад сировини на закладку</t>
  </si>
  <si>
    <t>Вихід готового товару:</t>
  </si>
  <si>
    <t>Термовтрати:</t>
  </si>
  <si>
    <t>Од. виміру</t>
  </si>
  <si>
    <t>%</t>
  </si>
  <si>
    <t>Кількість</t>
  </si>
  <si>
    <t>Середня ціна</t>
  </si>
  <si>
    <t>Прогнозована собівартість:</t>
  </si>
  <si>
    <t>"_____"______________________ 2023р.</t>
  </si>
  <si>
    <t>Вартість</t>
  </si>
  <si>
    <t>грн.</t>
  </si>
  <si>
    <t>Назва підприемства</t>
  </si>
  <si>
    <t>_______________ П.П.Петров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</si>
</sst>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/dd/yy"/>
    <numFmt numFmtId="165" formatCode="dd/mm/yy\ h:mm;@"/>
    <numFmt numFmtId="166" formatCode="0.000"/>
  </numFmts>
  <fonts count="18" x14ac:knownFonts="1">
    <font>
      <sz val="10"/>
      <name val="Arial Cyr"/>
      <charset val="204"/>
    </font>
    <font>
      <sz val="10"/>
      <name val="Times New Roman Cyr"/>
      <family val="1"/>
      <charset val="204"/>
    </font>
    <font>
      <b/>
      <sz val="10"/>
      <name val="Times New Roman Cyr"/>
      <charset val="204"/>
    </font>
    <font>
      <b/>
      <sz val="12"/>
      <color indexed="18"/>
      <name val="Times New Roman Cyr"/>
      <family val="1"/>
      <charset val="204"/>
    </font>
    <font>
      <b/>
      <i/>
      <sz val="10"/>
      <color indexed="56"/>
      <name val="Times New Roman Cyr"/>
      <charset val="204"/>
    </font>
    <font>
      <b/>
      <sz val="10"/>
      <color indexed="56"/>
      <name val="Arial"/>
      <family val="2"/>
      <charset val="204"/>
    </font>
    <font>
      <sz val="10"/>
      <color indexed="56"/>
      <name val="Arial"/>
      <family val="2"/>
      <charset val="204"/>
    </font>
    <font>
      <sz val="14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2"/>
      <name val="Arial Cyr"/>
      <charset val="204"/>
    </font>
    <font>
      <sz val="12"/>
      <color indexed="18"/>
      <name val="Calibri"/>
      <family val="2"/>
      <charset val="204"/>
      <scheme val="minor"/>
    </font>
    <font>
      <b/>
      <sz val="12"/>
      <color indexed="18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b/>
      <sz val="10"/>
      <name val="Calibri"/>
      <family val="2"/>
      <charset val="204"/>
      <scheme val="minor"/>
    </font>
    <font>
      <b/>
      <sz val="14"/>
      <name val="Calibri"/>
      <family val="2"/>
      <charset val="204"/>
      <scheme val="minor"/>
    </font>
    <font>
      <b/>
      <sz val="11"/>
      <name val="Arial Cyr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4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  <diagonal/>
    </border>
    <border>
      <left style="hair">
        <color indexed="55"/>
      </left>
      <right/>
      <top style="hair">
        <color indexed="55"/>
      </top>
      <bottom style="hair">
        <color indexed="55"/>
      </bottom>
      <diagonal/>
    </border>
    <border>
      <left/>
      <right/>
      <top style="hair">
        <color indexed="55"/>
      </top>
      <bottom style="hair">
        <color indexed="55"/>
      </bottom>
      <diagonal/>
    </border>
    <border>
      <left/>
      <right style="hair">
        <color indexed="55"/>
      </right>
      <top style="hair">
        <color indexed="55"/>
      </top>
      <bottom style="hair">
        <color indexed="55"/>
      </bottom>
      <diagonal/>
    </border>
    <border>
      <left style="thin">
        <color indexed="55"/>
      </left>
      <right style="thin">
        <color indexed="55"/>
      </right>
      <top/>
      <bottom style="hair">
        <color indexed="55"/>
      </bottom>
      <diagonal/>
    </border>
    <border>
      <left style="thin">
        <color indexed="55"/>
      </left>
      <right/>
      <top style="thin">
        <color indexed="55"/>
      </top>
      <bottom/>
      <diagonal/>
    </border>
    <border>
      <left/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/>
      <top/>
      <bottom style="hair">
        <color indexed="55"/>
      </bottom>
      <diagonal/>
    </border>
    <border>
      <left/>
      <right style="thin">
        <color indexed="55"/>
      </right>
      <top/>
      <bottom style="hair">
        <color indexed="55"/>
      </bottom>
      <diagonal/>
    </border>
    <border>
      <left/>
      <right/>
      <top style="thin">
        <color indexed="55"/>
      </top>
      <bottom/>
      <diagonal/>
    </border>
    <border>
      <left/>
      <right/>
      <top/>
      <bottom style="hair">
        <color indexed="55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/>
    <xf numFmtId="14" fontId="4" fillId="0" borderId="0" xfId="0" applyNumberFormat="1" applyFont="1"/>
    <xf numFmtId="14" fontId="5" fillId="0" borderId="0" xfId="0" applyNumberFormat="1" applyFont="1"/>
    <xf numFmtId="14" fontId="6" fillId="0" borderId="0" xfId="0" applyNumberFormat="1" applyFont="1" applyAlignment="1">
      <alignment horizontal="left"/>
    </xf>
    <xf numFmtId="2" fontId="2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left"/>
    </xf>
    <xf numFmtId="0" fontId="7" fillId="0" borderId="0" xfId="0" applyFont="1"/>
    <xf numFmtId="0" fontId="8" fillId="0" borderId="0" xfId="0" applyFont="1"/>
    <xf numFmtId="0" fontId="7" fillId="0" borderId="0" xfId="0" applyFont="1" applyAlignment="1">
      <alignment horizontal="left"/>
    </xf>
    <xf numFmtId="0" fontId="9" fillId="0" borderId="0" xfId="0" applyFont="1" applyAlignment="1">
      <alignment vertical="top" wrapText="1"/>
    </xf>
    <xf numFmtId="0" fontId="8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165" fontId="14" fillId="3" borderId="5" xfId="0" applyNumberFormat="1" applyFont="1" applyFill="1" applyBorder="1" applyAlignment="1">
      <alignment horizontal="right"/>
    </xf>
    <xf numFmtId="1" fontId="15" fillId="3" borderId="2" xfId="0" applyNumberFormat="1" applyFont="1" applyFill="1" applyBorder="1" applyAlignment="1">
      <alignment horizontal="right"/>
    </xf>
    <xf numFmtId="165" fontId="14" fillId="0" borderId="5" xfId="0" applyNumberFormat="1" applyFont="1" applyBorder="1" applyAlignment="1">
      <alignment horizontal="center" vertical="center"/>
    </xf>
    <xf numFmtId="0" fontId="16" fillId="0" borderId="0" xfId="0" applyFont="1" applyAlignment="1">
      <alignment horizontal="left"/>
    </xf>
    <xf numFmtId="0" fontId="8" fillId="0" borderId="0" xfId="0" applyFont="1" applyAlignment="1">
      <alignment horizontal="right"/>
    </xf>
    <xf numFmtId="166" fontId="15" fillId="0" borderId="2" xfId="0" applyNumberFormat="1" applyFont="1" applyBorder="1" applyAlignment="1">
      <alignment horizontal="center" vertical="center"/>
    </xf>
    <xf numFmtId="2" fontId="14" fillId="0" borderId="5" xfId="0" applyNumberFormat="1" applyFont="1" applyBorder="1" applyAlignment="1">
      <alignment horizontal="center" vertical="center"/>
    </xf>
    <xf numFmtId="0" fontId="1" fillId="0" borderId="2" xfId="0" applyFont="1" applyBorder="1"/>
    <xf numFmtId="0" fontId="17" fillId="0" borderId="0" xfId="0" applyFont="1"/>
    <xf numFmtId="2" fontId="8" fillId="0" borderId="0" xfId="0" applyNumberFormat="1" applyFont="1" applyAlignment="1">
      <alignment horizontal="right"/>
    </xf>
    <xf numFmtId="2" fontId="15" fillId="0" borderId="2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12" fillId="2" borderId="1" xfId="0" applyFont="1" applyFill="1" applyBorder="1" applyAlignment="1">
      <alignment horizontal="center" vertical="center" wrapText="1"/>
    </xf>
    <xf numFmtId="0" fontId="12" fillId="2" borderId="6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/>
    </xf>
    <xf numFmtId="0" fontId="13" fillId="0" borderId="3" xfId="0" applyFont="1" applyBorder="1" applyAlignment="1">
      <alignment horizontal="left" wrapText="1"/>
    </xf>
    <xf numFmtId="0" fontId="13" fillId="0" borderId="4" xfId="0" applyFont="1" applyBorder="1" applyAlignment="1">
      <alignment horizontal="left" wrapText="1"/>
    </xf>
    <xf numFmtId="0" fontId="13" fillId="0" borderId="5" xfId="0" applyFont="1" applyBorder="1" applyAlignment="1">
      <alignment horizontal="left" wrapText="1"/>
    </xf>
    <xf numFmtId="165" fontId="14" fillId="3" borderId="3" xfId="0" applyNumberFormat="1" applyFont="1" applyFill="1" applyBorder="1" applyAlignment="1">
      <alignment horizontal="right" indent="1"/>
    </xf>
    <xf numFmtId="165" fontId="14" fillId="3" borderId="4" xfId="0" applyNumberFormat="1" applyFont="1" applyFill="1" applyBorder="1" applyAlignment="1">
      <alignment horizontal="right" indent="1"/>
    </xf>
    <xf numFmtId="165" fontId="14" fillId="3" borderId="5" xfId="0" applyNumberFormat="1" applyFont="1" applyFill="1" applyBorder="1" applyAlignment="1">
      <alignment horizontal="right" indent="1"/>
    </xf>
    <xf numFmtId="0" fontId="7" fillId="0" borderId="0" xfId="0" applyFont="1" applyAlignment="1">
      <alignment horizontal="left"/>
    </xf>
    <xf numFmtId="0" fontId="9" fillId="0" borderId="0" xfId="0" applyFont="1" applyAlignment="1">
      <alignment horizontal="left" vertical="top" wrapText="1"/>
    </xf>
    <xf numFmtId="164" fontId="3" fillId="0" borderId="0" xfId="0" applyNumberFormat="1" applyFont="1" applyAlignment="1">
      <alignment horizontal="left"/>
    </xf>
    <xf numFmtId="0" fontId="12" fillId="2" borderId="7" xfId="0" applyFont="1" applyFill="1" applyBorder="1" applyAlignment="1">
      <alignment horizontal="center" vertical="center" wrapText="1"/>
    </xf>
    <xf numFmtId="0" fontId="12" fillId="2" borderId="11" xfId="0" applyFont="1" applyFill="1" applyBorder="1" applyAlignment="1">
      <alignment horizontal="center" vertical="center" wrapText="1"/>
    </xf>
    <xf numFmtId="0" fontId="12" fillId="2" borderId="8" xfId="0" applyFont="1" applyFill="1" applyBorder="1" applyAlignment="1">
      <alignment horizontal="center" vertical="center" wrapText="1"/>
    </xf>
    <xf numFmtId="0" fontId="12" fillId="2" borderId="9" xfId="0" applyFont="1" applyFill="1" applyBorder="1" applyAlignment="1">
      <alignment horizontal="center" vertical="center" wrapText="1"/>
    </xf>
    <xf numFmtId="0" fontId="12" fillId="2" borderId="12" xfId="0" applyFont="1" applyFill="1" applyBorder="1" applyAlignment="1">
      <alignment horizontal="center" vertical="center" wrapText="1"/>
    </xf>
    <xf numFmtId="0" fontId="12" fillId="2" borderId="10" xfId="0" applyFont="1" applyFill="1" applyBorder="1" applyAlignment="1">
      <alignment horizontal="center" vertical="center" wrapText="1"/>
    </xf>
    <xf numFmtId="165" fontId="14" fillId="0" borderId="3" xfId="0" applyNumberFormat="1" applyFont="1" applyBorder="1" applyAlignment="1">
      <alignment horizontal="left" vertical="center"/>
    </xf>
    <xf numFmtId="165" fontId="14" fillId="0" borderId="4" xfId="0" applyNumberFormat="1" applyFont="1" applyBorder="1" applyAlignment="1">
      <alignment horizontal="left" vertical="center"/>
    </xf>
    <xf numFmtId="165" fontId="14" fillId="0" borderId="5" xfId="0" applyNumberFormat="1" applyFont="1" applyBorder="1" applyAlignment="1">
      <alignment horizontal="left" vertical="center"/>
    </xf>
  </cellXfs>
  <cellStyles count="1">
    <cellStyle name="Обычный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B1:M34"/>
  <sheetViews>
    <sheetView showGridLines="0" tabSelected="1" zoomScaleNormal="100" workbookViewId="0">
      <selection activeCell="H5" sqref="H5"/>
    </sheetView>
  </sheetViews>
  <sheetFormatPr defaultRowHeight="12.75" x14ac:dyDescent="0.2"/>
  <cols>
    <col min="1" max="1" width="1" style="1" customWidth="1"/>
    <col min="2" max="2" width="9.42578125" style="1" customWidth="1"/>
    <col min="3" max="3" width="19.28515625" style="1" customWidth="1"/>
    <col min="4" max="4" width="12.140625" style="1" customWidth="1"/>
    <col min="5" max="5" width="13.85546875" style="1" customWidth="1"/>
    <col min="6" max="6" width="14.85546875" style="1" customWidth="1"/>
    <col min="7" max="7" width="11" style="1" customWidth="1"/>
    <col min="8" max="8" width="13.5703125" style="1" customWidth="1"/>
    <col min="9" max="9" width="16.5703125" style="1" customWidth="1"/>
    <col min="10" max="16384" width="9.140625" style="1"/>
  </cols>
  <sheetData>
    <row r="1" spans="2:13" ht="17.25" customHeight="1" x14ac:dyDescent="0.3">
      <c r="B1" s="3"/>
      <c r="C1" s="3"/>
      <c r="D1" s="3"/>
      <c r="F1" s="24" t="s">
        <v>0</v>
      </c>
      <c r="G1" s="24"/>
      <c r="H1" s="24"/>
      <c r="I1" s="24"/>
      <c r="J1" s="7"/>
    </row>
    <row r="2" spans="2:13" ht="17.25" customHeight="1" x14ac:dyDescent="0.3">
      <c r="B2" s="3"/>
      <c r="C2" s="3"/>
      <c r="D2" s="3"/>
      <c r="E2" s="4"/>
      <c r="F2" s="7" t="s">
        <v>1</v>
      </c>
      <c r="G2" s="7"/>
      <c r="H2" s="7"/>
      <c r="I2" s="7"/>
      <c r="J2" s="7"/>
    </row>
    <row r="3" spans="2:13" ht="17.25" customHeight="1" x14ac:dyDescent="0.3">
      <c r="B3" s="3"/>
      <c r="C3" s="3"/>
      <c r="D3" s="3"/>
      <c r="E3" s="4"/>
      <c r="F3" s="7" t="s">
        <v>20</v>
      </c>
      <c r="G3" s="7"/>
      <c r="H3" s="7"/>
      <c r="I3" s="7"/>
      <c r="J3" s="7"/>
    </row>
    <row r="4" spans="2:13" ht="17.25" customHeight="1" x14ac:dyDescent="0.3">
      <c r="B4" s="3"/>
      <c r="C4" s="3"/>
      <c r="D4" s="3"/>
      <c r="E4" s="4"/>
      <c r="F4" s="7" t="s">
        <v>21</v>
      </c>
      <c r="G4" s="7"/>
      <c r="H4" s="7"/>
      <c r="I4" s="7"/>
      <c r="J4"/>
    </row>
    <row r="5" spans="2:13" ht="17.25" customHeight="1" x14ac:dyDescent="0.3">
      <c r="B5" s="3"/>
      <c r="C5" s="3"/>
      <c r="D5" s="3"/>
      <c r="E5" s="4"/>
      <c r="F5" s="7" t="s">
        <v>2</v>
      </c>
      <c r="G5" s="7"/>
      <c r="H5" s="7"/>
      <c r="I5" s="7"/>
      <c r="J5"/>
    </row>
    <row r="6" spans="2:13" ht="22.5" customHeight="1" x14ac:dyDescent="0.25">
      <c r="B6" s="3"/>
      <c r="C6" s="3"/>
      <c r="D6" s="3"/>
      <c r="E6" s="4"/>
      <c r="F6" s="4"/>
      <c r="G6" s="4"/>
      <c r="H6" s="4"/>
      <c r="I6" s="2"/>
    </row>
    <row r="7" spans="2:13" ht="17.25" customHeight="1" x14ac:dyDescent="0.3">
      <c r="B7" s="27" t="s">
        <v>3</v>
      </c>
      <c r="C7" s="27"/>
      <c r="D7" s="27"/>
      <c r="E7" s="27"/>
      <c r="F7" s="27"/>
      <c r="G7" s="27"/>
      <c r="H7" s="27"/>
      <c r="I7" s="27"/>
      <c r="J7" s="8"/>
      <c r="K7" s="8"/>
      <c r="L7" s="8"/>
      <c r="M7" s="8"/>
    </row>
    <row r="8" spans="2:13" ht="17.25" customHeight="1" x14ac:dyDescent="0.3">
      <c r="B8" s="27" t="e">
        <f>MatRecipe_Name</f>
        <v>#NAME?</v>
      </c>
      <c r="C8" s="27"/>
      <c r="D8" s="27"/>
      <c r="E8" s="27"/>
      <c r="F8" s="27"/>
      <c r="G8" s="27"/>
      <c r="H8" s="27"/>
      <c r="I8" s="27"/>
      <c r="J8" s="8"/>
      <c r="K8" s="8"/>
      <c r="L8" s="8"/>
      <c r="M8" s="8"/>
    </row>
    <row r="9" spans="2:13" ht="17.25" customHeight="1" x14ac:dyDescent="0.25">
      <c r="B9" s="3"/>
      <c r="C9" s="3"/>
      <c r="D9" s="3"/>
      <c r="E9" s="4"/>
      <c r="F9" s="4"/>
      <c r="G9" s="4"/>
      <c r="H9" s="4"/>
      <c r="I9" s="2"/>
    </row>
    <row r="10" spans="2:13" ht="17.25" customHeight="1" x14ac:dyDescent="0.3">
      <c r="B10" s="8" t="s">
        <v>9</v>
      </c>
      <c r="C10" s="8"/>
      <c r="D10" s="8"/>
      <c r="E10" s="17" t="e">
        <f>MatRecipe_Amount</f>
        <v>#NAME?</v>
      </c>
      <c r="F10" s="16" t="e">
        <f>MatRecipe_ShortName</f>
        <v>#NAME?</v>
      </c>
      <c r="G10" s="12"/>
      <c r="H10" s="12"/>
      <c r="I10"/>
      <c r="J10"/>
      <c r="K10"/>
      <c r="L10"/>
    </row>
    <row r="11" spans="2:13" ht="17.25" customHeight="1" x14ac:dyDescent="0.2">
      <c r="B11"/>
      <c r="C11"/>
      <c r="D11"/>
      <c r="E11"/>
      <c r="F11"/>
      <c r="G11"/>
      <c r="H11"/>
      <c r="I11"/>
    </row>
    <row r="12" spans="2:13" ht="17.25" customHeight="1" x14ac:dyDescent="0.3">
      <c r="B12" s="8" t="s">
        <v>10</v>
      </c>
      <c r="C12" s="8"/>
      <c r="D12" s="17" t="e">
        <f>MatRecipe_Out</f>
        <v>#NAME?</v>
      </c>
      <c r="E12" s="11" t="s">
        <v>13</v>
      </c>
      <c r="F12"/>
      <c r="G12"/>
      <c r="H12"/>
      <c r="I12"/>
    </row>
    <row r="13" spans="2:13" ht="25.5" customHeight="1" x14ac:dyDescent="0.3">
      <c r="B13" s="8" t="s">
        <v>11</v>
      </c>
      <c r="C13" s="8"/>
      <c r="D13" s="17" t="e">
        <f>MatRecipe_ThermoLossOut</f>
        <v>#NAME?</v>
      </c>
      <c r="E13" s="11" t="s">
        <v>13</v>
      </c>
      <c r="F13"/>
      <c r="G13"/>
      <c r="H13"/>
      <c r="I13"/>
    </row>
    <row r="14" spans="2:13" ht="25.5" customHeight="1" x14ac:dyDescent="0.3">
      <c r="B14" s="8" t="s">
        <v>16</v>
      </c>
      <c r="C14" s="8"/>
      <c r="D14" s="17"/>
      <c r="E14" s="22" t="e">
        <f>SUM(J:J)/(E10*D12/100)</f>
        <v>#NAME?</v>
      </c>
      <c r="F14" s="21" t="s">
        <v>19</v>
      </c>
      <c r="G14"/>
      <c r="H14"/>
      <c r="I14"/>
    </row>
    <row r="15" spans="2:13" ht="14.25" customHeight="1" x14ac:dyDescent="0.2">
      <c r="B15" s="37" t="s">
        <v>4</v>
      </c>
      <c r="C15" s="38"/>
      <c r="D15" s="38"/>
      <c r="E15" s="38"/>
      <c r="F15" s="39"/>
      <c r="G15" s="25" t="s">
        <v>12</v>
      </c>
      <c r="H15" s="25" t="s">
        <v>15</v>
      </c>
      <c r="I15" s="25" t="s">
        <v>14</v>
      </c>
      <c r="J15" s="25" t="s">
        <v>18</v>
      </c>
    </row>
    <row r="16" spans="2:13" ht="18" customHeight="1" x14ac:dyDescent="0.2">
      <c r="B16" s="40"/>
      <c r="C16" s="41"/>
      <c r="D16" s="41"/>
      <c r="E16" s="41"/>
      <c r="F16" s="42"/>
      <c r="G16" s="26"/>
      <c r="H16" s="26"/>
      <c r="I16" s="26"/>
      <c r="J16" s="26"/>
    </row>
    <row r="17" spans="2:13" ht="19.5" customHeight="1" x14ac:dyDescent="0.25">
      <c r="B17" s="28" t="e">
        <f>RawMaterialGrp_Name</f>
        <v>#NAME?</v>
      </c>
      <c r="C17" s="29"/>
      <c r="D17" s="29"/>
      <c r="E17" s="29"/>
      <c r="F17" s="29"/>
      <c r="G17" s="29"/>
      <c r="H17" s="29"/>
      <c r="I17" s="30"/>
      <c r="J17" s="20"/>
    </row>
    <row r="18" spans="2:13" ht="15" customHeight="1" x14ac:dyDescent="0.2">
      <c r="B18" s="43" t="e">
        <f>MatRecDet_Name</f>
        <v>#NAME?</v>
      </c>
      <c r="C18" s="44"/>
      <c r="D18" s="44"/>
      <c r="E18" s="44"/>
      <c r="F18" s="45"/>
      <c r="G18" s="15" t="e">
        <f>MatRecDet_ShortName</f>
        <v>#NAME?</v>
      </c>
      <c r="H18" s="19" t="e">
        <f>MatRecDet_AvgPrice</f>
        <v>#NAME?</v>
      </c>
      <c r="I18" s="18" t="e">
        <f>MatRecDet_Amount</f>
        <v>#NAME?</v>
      </c>
      <c r="J18" s="23" t="e">
        <f>I18*H18</f>
        <v>#NAME?</v>
      </c>
    </row>
    <row r="19" spans="2:13" ht="12.75" customHeight="1" x14ac:dyDescent="0.2">
      <c r="B19" s="31"/>
      <c r="C19" s="32"/>
      <c r="D19" s="32"/>
      <c r="E19" s="33"/>
      <c r="F19" s="13"/>
      <c r="G19" s="13"/>
      <c r="H19" s="13"/>
      <c r="I19" s="14"/>
      <c r="J19" s="14"/>
    </row>
    <row r="20" spans="2:13" ht="12.75" customHeight="1" x14ac:dyDescent="0.25">
      <c r="B20" s="36"/>
      <c r="C20" s="36"/>
      <c r="D20" s="36"/>
      <c r="E20" s="36"/>
      <c r="F20" s="6"/>
      <c r="G20" s="6"/>
      <c r="H20" s="6"/>
      <c r="I20" s="5"/>
    </row>
    <row r="22" spans="2:13" ht="12.75" customHeight="1" x14ac:dyDescent="0.2">
      <c r="B22" s="35" t="s">
        <v>5</v>
      </c>
      <c r="C22" s="35"/>
      <c r="D22" s="35"/>
      <c r="E22" s="35"/>
      <c r="F22" s="35"/>
      <c r="G22" s="35"/>
      <c r="H22" s="35"/>
      <c r="I22" s="35"/>
      <c r="J22" s="10"/>
      <c r="K22" s="10"/>
      <c r="L22" s="10"/>
    </row>
    <row r="23" spans="2:13" ht="12.75" customHeight="1" x14ac:dyDescent="0.2">
      <c r="B23" s="35"/>
      <c r="C23" s="35"/>
      <c r="D23" s="35"/>
      <c r="E23" s="35"/>
      <c r="F23" s="35"/>
      <c r="G23" s="35"/>
      <c r="H23" s="35"/>
      <c r="I23" s="35"/>
      <c r="J23" s="10"/>
      <c r="K23" s="10"/>
      <c r="L23" s="10"/>
      <c r="M23" s="10"/>
    </row>
    <row r="24" spans="2:13" ht="12.75" customHeight="1" x14ac:dyDescent="0.2">
      <c r="B24" s="35"/>
      <c r="C24" s="35"/>
      <c r="D24" s="35"/>
      <c r="E24" s="35"/>
      <c r="F24" s="35"/>
      <c r="G24" s="35"/>
      <c r="H24" s="35"/>
      <c r="I24" s="35"/>
      <c r="J24" s="10"/>
      <c r="K24" s="10"/>
      <c r="L24" s="10"/>
      <c r="M24" s="10"/>
    </row>
    <row r="25" spans="2:13" ht="12.75" customHeight="1" x14ac:dyDescent="0.2">
      <c r="B25" s="35"/>
      <c r="C25" s="35"/>
      <c r="D25" s="35"/>
      <c r="E25" s="35"/>
      <c r="F25" s="35"/>
      <c r="G25" s="35"/>
      <c r="H25" s="35"/>
      <c r="I25" s="35"/>
      <c r="J25" s="10"/>
      <c r="K25" s="10"/>
      <c r="L25" s="10"/>
      <c r="M25" s="10"/>
    </row>
    <row r="26" spans="2:13" ht="12.75" customHeight="1" x14ac:dyDescent="0.2">
      <c r="B26" s="35"/>
      <c r="C26" s="35"/>
      <c r="D26" s="35"/>
      <c r="E26" s="35"/>
      <c r="F26" s="35"/>
      <c r="G26" s="35"/>
      <c r="H26" s="35"/>
      <c r="I26" s="35"/>
      <c r="J26" s="10"/>
      <c r="K26" s="10"/>
      <c r="L26" s="10"/>
      <c r="M26" s="10"/>
    </row>
    <row r="27" spans="2:13" ht="12.75" customHeight="1" x14ac:dyDescent="0.2">
      <c r="B27" s="35"/>
      <c r="C27" s="35"/>
      <c r="D27" s="35"/>
      <c r="E27" s="35"/>
      <c r="F27" s="35"/>
      <c r="G27" s="35"/>
      <c r="H27" s="35"/>
      <c r="I27" s="35"/>
      <c r="J27" s="10"/>
      <c r="K27" s="10"/>
      <c r="L27" s="10"/>
      <c r="M27" s="10"/>
    </row>
    <row r="28" spans="2:13" ht="12.75" customHeight="1" x14ac:dyDescent="0.2">
      <c r="B28" s="35"/>
      <c r="C28" s="35"/>
      <c r="D28" s="35"/>
      <c r="E28" s="35"/>
      <c r="F28" s="35"/>
      <c r="G28" s="35"/>
      <c r="H28" s="35"/>
      <c r="I28" s="35"/>
      <c r="J28" s="10"/>
      <c r="K28" s="10"/>
      <c r="L28" s="10"/>
      <c r="M28" s="10"/>
    </row>
    <row r="29" spans="2:13" x14ac:dyDescent="0.2">
      <c r="B29"/>
      <c r="C29"/>
      <c r="D29"/>
      <c r="E29"/>
      <c r="F29"/>
      <c r="G29"/>
      <c r="H29"/>
      <c r="I29"/>
      <c r="J29"/>
      <c r="K29"/>
      <c r="L29"/>
      <c r="M29"/>
    </row>
    <row r="30" spans="2:13" ht="18.75" x14ac:dyDescent="0.3">
      <c r="B30" s="34" t="s">
        <v>6</v>
      </c>
      <c r="C30" s="34"/>
      <c r="D30" s="34"/>
      <c r="E30" s="34"/>
      <c r="F30" s="34"/>
      <c r="G30" s="9"/>
      <c r="H30" s="9"/>
      <c r="I30"/>
      <c r="J30"/>
      <c r="K30"/>
      <c r="L30"/>
      <c r="M30"/>
    </row>
    <row r="31" spans="2:13" ht="18.75" x14ac:dyDescent="0.3">
      <c r="B31" s="7" t="s">
        <v>7</v>
      </c>
      <c r="C31" s="7"/>
      <c r="D31" s="7"/>
      <c r="E31" s="7"/>
      <c r="F31" s="7"/>
      <c r="G31" s="7"/>
      <c r="H31" s="7"/>
      <c r="I31"/>
      <c r="J31"/>
      <c r="K31"/>
      <c r="L31"/>
      <c r="M31"/>
    </row>
    <row r="32" spans="2:13" ht="18.75" x14ac:dyDescent="0.3">
      <c r="B32" s="7" t="s">
        <v>8</v>
      </c>
      <c r="C32" s="7"/>
      <c r="D32" s="7"/>
      <c r="E32" s="7"/>
      <c r="F32" s="7"/>
      <c r="G32" s="7"/>
      <c r="H32" s="7"/>
      <c r="I32"/>
      <c r="J32"/>
      <c r="K32"/>
      <c r="L32"/>
      <c r="M32"/>
    </row>
    <row r="33" spans="2:13" ht="18.75" x14ac:dyDescent="0.3">
      <c r="B33" s="7"/>
      <c r="C33" s="7"/>
      <c r="D33" s="7"/>
      <c r="E33" s="7"/>
      <c r="F33" s="7"/>
      <c r="G33" s="7"/>
      <c r="H33" s="7"/>
      <c r="I33"/>
      <c r="J33"/>
      <c r="K33"/>
      <c r="L33"/>
      <c r="M33"/>
    </row>
    <row r="34" spans="2:13" ht="18.75" x14ac:dyDescent="0.3">
      <c r="B34" s="7" t="s">
        <v>17</v>
      </c>
      <c r="C34" s="7"/>
      <c r="D34" s="7"/>
      <c r="E34" s="7"/>
      <c r="F34" s="7"/>
      <c r="G34" s="7"/>
      <c r="H34" s="7"/>
      <c r="I34"/>
      <c r="J34"/>
      <c r="K34"/>
      <c r="L34"/>
      <c r="M34"/>
    </row>
  </sheetData>
  <mergeCells count="14">
    <mergeCell ref="J15:J16"/>
    <mergeCell ref="B30:F30"/>
    <mergeCell ref="B22:I28"/>
    <mergeCell ref="I15:I16"/>
    <mergeCell ref="B7:I7"/>
    <mergeCell ref="B20:E20"/>
    <mergeCell ref="B15:F16"/>
    <mergeCell ref="B18:F18"/>
    <mergeCell ref="H15:H16"/>
    <mergeCell ref="F1:I1"/>
    <mergeCell ref="G15:G16"/>
    <mergeCell ref="B8:I8"/>
    <mergeCell ref="B17:I17"/>
    <mergeCell ref="B19:E19"/>
  </mergeCells>
  <phoneticPr fontId="0" type="noConversion"/>
  <printOptions horizontalCentered="1"/>
  <pageMargins left="0.19685039370078741" right="0.19685039370078741" top="0.39370078740157483" bottom="0.39370078740157483" header="0.51181102362204722" footer="0.51181102362204722"/>
  <pageSetup paperSize="9" scale="8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3</vt:i4>
      </vt:variant>
    </vt:vector>
  </HeadingPairs>
  <TitlesOfParts>
    <vt:vector size="4" baseType="lpstr">
      <vt:lpstr>Лист1</vt:lpstr>
      <vt:lpstr>MatRecDet</vt:lpstr>
      <vt:lpstr>RawMaterialGrp</vt:lpstr>
      <vt:lpstr>Лист1!Заголовки_для_печати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</cp:lastModifiedBy>
  <cp:lastPrinted>2012-02-08T06:11:18Z</cp:lastPrinted>
  <dcterms:created xsi:type="dcterms:W3CDTF">2001-10-10T06:27:02Z</dcterms:created>
  <dcterms:modified xsi:type="dcterms:W3CDTF">2024-03-11T16:00:02Z</dcterms:modified>
</cp:coreProperties>
</file>