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Лист1!$A$11:$O$15</definedName>
    <definedName name="MatOutDet">Лист1!$A$13:$O$14</definedName>
    <definedName name="range1">Лист1!#REF!</definedName>
    <definedName name="sectionPrice">Лист1!#REF!</definedName>
    <definedName name="_xlnm.Print_Titles" localSheetId="0">Лист1!$9:$10</definedName>
  </definedNames>
  <calcPr calcId="145621"/>
</workbook>
</file>

<file path=xl/calcChain.xml><?xml version="1.0" encoding="utf-8"?>
<calcChain xmlns="http://schemas.openxmlformats.org/spreadsheetml/2006/main">
  <c r="G13" i="1" l="1"/>
  <c r="M17" i="1" l="1"/>
  <c r="L17" i="1"/>
  <c r="J17" i="1"/>
  <c r="I17" i="1"/>
  <c r="O17" i="1" l="1"/>
  <c r="B13" i="1"/>
  <c r="M13" i="1" l="1"/>
  <c r="L13" i="1"/>
  <c r="N13" i="1" l="1"/>
  <c r="J13" i="1"/>
  <c r="I13" i="1"/>
  <c r="O13" i="1" s="1"/>
  <c r="H13" i="1"/>
  <c r="E13" i="1"/>
  <c r="D13" i="1"/>
  <c r="C13" i="1"/>
  <c r="B12" i="1"/>
  <c r="K13" i="1" l="1"/>
  <c r="D4" i="1"/>
  <c r="D5" i="1"/>
  <c r="D6" i="1"/>
  <c r="D7" i="1"/>
</calcChain>
</file>

<file path=xl/sharedStrings.xml><?xml version="1.0" encoding="utf-8"?>
<sst xmlns="http://schemas.openxmlformats.org/spreadsheetml/2006/main" count="28" uniqueCount="21">
  <si>
    <t>sum</t>
  </si>
  <si>
    <t>Разом по катогорії:</t>
  </si>
  <si>
    <t>Всього по відомості:</t>
  </si>
  <si>
    <t>Ціна</t>
  </si>
  <si>
    <t>сума, грн.</t>
  </si>
  <si>
    <t>Од. виміру</t>
  </si>
  <si>
    <t>к-ть</t>
  </si>
  <si>
    <t>Період:</t>
  </si>
  <si>
    <t>Склад:</t>
  </si>
  <si>
    <t>Контрагент:</t>
  </si>
  <si>
    <t>Група:</t>
  </si>
  <si>
    <t>Партія</t>
  </si>
  <si>
    <t>Тип</t>
  </si>
  <si>
    <t>Товар</t>
  </si>
  <si>
    <t>Номер</t>
  </si>
  <si>
    <t>Дата</t>
  </si>
  <si>
    <t>РОЗГОРНУТИЙ ЗВІТ ПРО ВИДАТКИ ТОВАРІВ</t>
  </si>
  <si>
    <t>Повернуто клієнтами</t>
  </si>
  <si>
    <t>Видано</t>
  </si>
  <si>
    <t>Всього, к-сть</t>
  </si>
  <si>
    <t>Відвантажив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</si>
</sst>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9" fillId="0" borderId="0" xfId="0" applyFont="1" applyAlignment="1">
      <alignment horizontal="center"/>
    </xf>
    <xf numFmtId="164" fontId="8" fillId="2" borderId="3" xfId="0" applyNumberFormat="1" applyFont="1" applyFill="1" applyBorder="1"/>
    <xf numFmtId="14" fontId="7" fillId="0" borderId="4" xfId="0" applyNumberFormat="1" applyFont="1" applyBorder="1" applyAlignment="1"/>
    <xf numFmtId="14" fontId="6" fillId="0" borderId="5" xfId="0" applyNumberFormat="1" applyFont="1" applyBorder="1" applyAlignment="1"/>
    <xf numFmtId="0" fontId="2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3" xfId="0" applyNumberFormat="1" applyFont="1" applyFill="1" applyBorder="1"/>
    <xf numFmtId="2" fontId="6" fillId="2" borderId="8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right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2" fontId="12" fillId="0" borderId="9" xfId="0" applyNumberFormat="1" applyFont="1" applyBorder="1" applyAlignment="1">
      <alignment horizontal="right" vertical="center"/>
    </xf>
    <xf numFmtId="2" fontId="11" fillId="0" borderId="11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/>
    <xf numFmtId="0" fontId="12" fillId="0" borderId="1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7" fillId="0" borderId="0" xfId="0" applyFont="1"/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14" fontId="21" fillId="0" borderId="0" xfId="0" applyNumberFormat="1" applyFont="1" applyAlignment="1"/>
    <xf numFmtId="14" fontId="22" fillId="0" borderId="0" xfId="0" applyNumberFormat="1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1" fillId="0" borderId="11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14" fillId="0" borderId="15" xfId="0" applyNumberFormat="1" applyFont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4" fillId="0" borderId="14" xfId="0" applyNumberFormat="1" applyFont="1" applyBorder="1" applyAlignment="1">
      <alignment horizontal="right"/>
    </xf>
    <xf numFmtId="0" fontId="11" fillId="0" borderId="16" xfId="0" applyNumberFormat="1" applyFont="1" applyBorder="1" applyAlignment="1">
      <alignment horizontal="left" vertical="center"/>
    </xf>
    <xf numFmtId="14" fontId="16" fillId="0" borderId="17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8" xfId="0" applyNumberFormat="1" applyFont="1" applyBorder="1" applyAlignment="1">
      <alignment horizontal="left"/>
    </xf>
    <xf numFmtId="0" fontId="11" fillId="0" borderId="11" xfId="0" applyNumberFormat="1" applyFont="1" applyBorder="1" applyAlignment="1">
      <alignment horizontal="left" vertical="center"/>
    </xf>
    <xf numFmtId="0" fontId="11" fillId="0" borderId="16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Q1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5.85546875" style="1" customWidth="1"/>
    <col min="3" max="3" width="6.7109375" style="1" customWidth="1"/>
    <col min="4" max="4" width="9.42578125" style="1" customWidth="1"/>
    <col min="5" max="5" width="17" style="1" customWidth="1"/>
    <col min="6" max="6" width="8.5703125" style="1" customWidth="1"/>
    <col min="7" max="7" width="24.7109375" style="1" customWidth="1"/>
    <col min="8" max="8" width="6.28515625" style="1" customWidth="1"/>
    <col min="9" max="9" width="8.28515625" style="1" customWidth="1"/>
    <col min="10" max="10" width="9" style="1" customWidth="1"/>
    <col min="11" max="11" width="7.7109375" style="1" customWidth="1"/>
    <col min="12" max="13" width="8.7109375" style="1" customWidth="1"/>
    <col min="14" max="14" width="8" style="1" customWidth="1"/>
    <col min="15" max="15" width="9.140625" style="1" customWidth="1"/>
    <col min="16" max="16384" width="9.140625" style="1"/>
  </cols>
  <sheetData>
    <row r="1" spans="2:17" ht="27" customHeight="1" x14ac:dyDescent="0.3">
      <c r="B1" s="56" t="s">
        <v>16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2:17" ht="7.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7" ht="13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7" s="34" customFormat="1" ht="15.75" customHeight="1" x14ac:dyDescent="0.2">
      <c r="B4" s="35" t="s">
        <v>7</v>
      </c>
      <c r="D4" s="36" t="e">
        <f>CONCATENATE("з "&amp;XLRPARAMS_StartDate," по "&amp;XLRPARAMS_EndDate)</f>
        <v>#NAME?</v>
      </c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 s="34" customFormat="1" ht="15.75" customHeight="1" x14ac:dyDescent="0.2">
      <c r="B5" s="40" t="s">
        <v>10</v>
      </c>
      <c r="C5" s="41"/>
      <c r="D5" s="42" t="e">
        <f>XLRPARAMS_GRP</f>
        <v>#NAME?</v>
      </c>
      <c r="E5" s="4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 s="34" customFormat="1" ht="15.75" customHeight="1" x14ac:dyDescent="0.2">
      <c r="B6" s="35" t="s">
        <v>8</v>
      </c>
      <c r="D6" s="36" t="e">
        <f>XLRPARAMS_WH</f>
        <v>#NAME?</v>
      </c>
      <c r="E6" s="36"/>
    </row>
    <row r="7" spans="2:17" s="34" customFormat="1" ht="15.75" customHeight="1" x14ac:dyDescent="0.25">
      <c r="B7" s="35" t="s">
        <v>9</v>
      </c>
      <c r="C7" s="38"/>
      <c r="D7" s="36" t="e">
        <f>XLRPARAMS_KAID</f>
        <v>#NAME?</v>
      </c>
      <c r="E7" s="36"/>
      <c r="F7" s="38"/>
      <c r="G7" s="38"/>
      <c r="H7" s="39"/>
      <c r="I7" s="39"/>
    </row>
    <row r="8" spans="2:17" ht="7.5" customHeight="1" x14ac:dyDescent="0.2"/>
    <row r="9" spans="2:17" ht="17.25" customHeight="1" x14ac:dyDescent="0.2">
      <c r="B9" s="57" t="s">
        <v>11</v>
      </c>
      <c r="C9" s="58"/>
      <c r="D9" s="58"/>
      <c r="E9" s="58"/>
      <c r="F9" s="59"/>
      <c r="G9" s="63" t="s">
        <v>20</v>
      </c>
      <c r="H9" s="60" t="s">
        <v>5</v>
      </c>
      <c r="I9" s="57" t="s">
        <v>18</v>
      </c>
      <c r="J9" s="58"/>
      <c r="K9" s="59"/>
      <c r="L9" s="57" t="s">
        <v>17</v>
      </c>
      <c r="M9" s="58"/>
      <c r="N9" s="59"/>
      <c r="O9" s="60" t="s">
        <v>19</v>
      </c>
    </row>
    <row r="10" spans="2:17" ht="21" customHeight="1" x14ac:dyDescent="0.2">
      <c r="B10" s="25" t="s">
        <v>12</v>
      </c>
      <c r="C10" s="25" t="s">
        <v>14</v>
      </c>
      <c r="D10" s="25" t="s">
        <v>15</v>
      </c>
      <c r="E10" s="62" t="s">
        <v>13</v>
      </c>
      <c r="F10" s="62"/>
      <c r="G10" s="64"/>
      <c r="H10" s="61"/>
      <c r="I10" s="27" t="s">
        <v>6</v>
      </c>
      <c r="J10" s="27" t="s">
        <v>4</v>
      </c>
      <c r="K10" s="28" t="s">
        <v>3</v>
      </c>
      <c r="L10" s="25" t="s">
        <v>6</v>
      </c>
      <c r="M10" s="25" t="s">
        <v>4</v>
      </c>
      <c r="N10" s="25" t="s">
        <v>3</v>
      </c>
      <c r="O10" s="61"/>
    </row>
    <row r="11" spans="2:17" ht="13.5" x14ac:dyDescent="0.25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31"/>
    </row>
    <row r="12" spans="2:17" ht="15.75" x14ac:dyDescent="0.25">
      <c r="B12" s="51" t="e">
        <f>MatGroup_NAME</f>
        <v>#NAME?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</row>
    <row r="13" spans="2:17" x14ac:dyDescent="0.2">
      <c r="B13" s="32" t="e">
        <f>MatOutDet_TypeName</f>
        <v>#NAME?</v>
      </c>
      <c r="C13" s="43" t="e">
        <f>MatOutDet_DOCNUM</f>
        <v>#NAME?</v>
      </c>
      <c r="D13" s="45" t="e">
        <f>MatOutDet_ONDATE</f>
        <v>#NAME?</v>
      </c>
      <c r="E13" s="54" t="e">
        <f>MatOutDet_NAME</f>
        <v>#NAME?</v>
      </c>
      <c r="F13" s="55"/>
      <c r="G13" s="50" t="e">
        <f>MatOutDet_PersonName</f>
        <v>#NAME?</v>
      </c>
      <c r="H13" s="44" t="e">
        <f>MatOutDet_SHORTNAME</f>
        <v>#NAME?</v>
      </c>
      <c r="I13" s="26" t="e">
        <f>MatOutDet_AMOUNT</f>
        <v>#NAME?</v>
      </c>
      <c r="J13" s="29" t="e">
        <f>MatOutDet_SUMM</f>
        <v>#NAME?</v>
      </c>
      <c r="K13" s="30" t="e">
        <f>IF(I13&gt;0,J13/I13," ")</f>
        <v>#NAME?</v>
      </c>
      <c r="L13" s="26" t="e">
        <f>MatOutDet_ReturnAmountIn</f>
        <v>#NAME?</v>
      </c>
      <c r="M13" s="29" t="e">
        <f>MatOutDet_ReturnSummIn</f>
        <v>#NAME?</v>
      </c>
      <c r="N13" s="47" t="e">
        <f>IF(L13&gt;0,M13/L13," ")</f>
        <v>#NAME?</v>
      </c>
      <c r="O13" s="49" t="e">
        <f>I13-L13</f>
        <v>#NAME?</v>
      </c>
    </row>
    <row r="14" spans="2:17" x14ac:dyDescent="0.2">
      <c r="B14" s="18"/>
      <c r="C14" s="18" t="s">
        <v>1</v>
      </c>
      <c r="D14" s="18"/>
      <c r="E14" s="19"/>
      <c r="F14" s="19"/>
      <c r="G14" s="19"/>
      <c r="H14" s="20"/>
      <c r="I14" s="46" t="s">
        <v>0</v>
      </c>
      <c r="J14" s="21" t="s">
        <v>0</v>
      </c>
      <c r="K14" s="21"/>
      <c r="L14" s="46" t="s">
        <v>0</v>
      </c>
      <c r="M14" s="21" t="s">
        <v>0</v>
      </c>
      <c r="N14" s="21"/>
      <c r="O14" s="22" t="s">
        <v>0</v>
      </c>
    </row>
    <row r="15" spans="2:17" x14ac:dyDescent="0.2">
      <c r="B15" s="6"/>
      <c r="C15" s="7"/>
      <c r="D15" s="7"/>
      <c r="E15" s="8"/>
      <c r="F15" s="8"/>
      <c r="G15" s="8"/>
      <c r="H15" s="9"/>
      <c r="I15" s="9"/>
      <c r="J15" s="9"/>
      <c r="K15" s="9"/>
      <c r="L15" s="9"/>
      <c r="M15" s="9"/>
      <c r="N15" s="9"/>
      <c r="O15" s="10"/>
    </row>
    <row r="16" spans="2:17" x14ac:dyDescent="0.2">
      <c r="B16" s="6"/>
      <c r="C16" s="7"/>
      <c r="D16" s="7"/>
      <c r="E16" s="8"/>
      <c r="F16" s="8"/>
      <c r="G16" s="8"/>
      <c r="H16" s="9"/>
      <c r="I16" s="9"/>
      <c r="J16" s="9"/>
      <c r="K16" s="9"/>
      <c r="L16" s="9"/>
      <c r="M16" s="9"/>
      <c r="N16" s="9"/>
      <c r="O16" s="10"/>
    </row>
    <row r="17" spans="2:15" ht="12.75" customHeight="1" x14ac:dyDescent="0.25">
      <c r="B17" s="11"/>
      <c r="C17" s="15" t="s">
        <v>2</v>
      </c>
      <c r="D17" s="15"/>
      <c r="E17" s="12"/>
      <c r="F17" s="12"/>
      <c r="G17" s="12"/>
      <c r="H17" s="13"/>
      <c r="I17" s="48" t="e">
        <f>SummaryField_Amount</f>
        <v>#NAME?</v>
      </c>
      <c r="J17" s="48" t="e">
        <f>SummaryField_Summ</f>
        <v>#NAME?</v>
      </c>
      <c r="K17" s="23"/>
      <c r="L17" s="48" t="e">
        <f>SummaryField_ReturnAmountIn</f>
        <v>#NAME?</v>
      </c>
      <c r="M17" s="48" t="e">
        <f>SummaryField_ReturnSummIn</f>
        <v>#NAME?</v>
      </c>
      <c r="N17" s="23"/>
      <c r="O17" s="24" t="e">
        <f>I17-L17</f>
        <v>#NAME?</v>
      </c>
    </row>
    <row r="18" spans="2:15" ht="12.75" customHeight="1" x14ac:dyDescent="0.2">
      <c r="B18" s="2"/>
      <c r="C18" s="3"/>
      <c r="D18" s="3"/>
      <c r="E18" s="2"/>
      <c r="F18" s="2"/>
      <c r="G18" s="2"/>
      <c r="H18" s="4"/>
      <c r="I18" s="4"/>
      <c r="J18" s="4"/>
      <c r="K18" s="4"/>
      <c r="L18" s="4"/>
      <c r="M18" s="4"/>
      <c r="N18" s="4"/>
      <c r="O18" s="5"/>
    </row>
  </sheetData>
  <mergeCells count="10">
    <mergeCell ref="B12:O12"/>
    <mergeCell ref="E13:F13"/>
    <mergeCell ref="B1:O1"/>
    <mergeCell ref="I9:K9"/>
    <mergeCell ref="H9:H10"/>
    <mergeCell ref="B9:F9"/>
    <mergeCell ref="E10:F10"/>
    <mergeCell ref="L9:N9"/>
    <mergeCell ref="O9:O10"/>
    <mergeCell ref="G9:G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2012-05-18T06:55:56Z</cp:lastPrinted>
  <dcterms:created xsi:type="dcterms:W3CDTF">2001-10-10T06:27:02Z</dcterms:created>
  <dcterms:modified xsi:type="dcterms:W3CDTF">2017-12-29T09:52:04Z</dcterms:modified>
</cp:coreProperties>
</file>