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ABD\"/>
    </mc:Choice>
  </mc:AlternateContent>
  <bookViews>
    <workbookView xWindow="0" yWindow="0" windowWidth="14370" windowHeight="7365" tabRatio="643"/>
  </bookViews>
  <sheets>
    <sheet name="categorias" sheetId="1" r:id="rId1"/>
    <sheet name="marcas" sheetId="9" r:id="rId2"/>
    <sheet name="regiones" sheetId="11" r:id="rId3"/>
    <sheet name="comunas" sheetId="10" r:id="rId4"/>
    <sheet name="clientes" sheetId="2" r:id="rId5"/>
    <sheet name="productos" sheetId="5" r:id="rId6"/>
    <sheet name="ventas" sheetId="7" r:id="rId7"/>
    <sheet name="detalleventas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4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4" i="5"/>
  <c r="C5" i="5"/>
  <c r="G5" i="5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4" i="2"/>
  <c r="J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4" i="10"/>
  <c r="D13" i="11"/>
  <c r="D14" i="11"/>
  <c r="D15" i="11"/>
  <c r="D16" i="11"/>
  <c r="D17" i="11"/>
  <c r="D18" i="11"/>
  <c r="D19" i="11"/>
  <c r="D5" i="11"/>
  <c r="D6" i="11"/>
  <c r="D7" i="11"/>
  <c r="D8" i="11"/>
  <c r="D9" i="11"/>
  <c r="D10" i="11"/>
  <c r="D11" i="11"/>
  <c r="D12" i="11"/>
  <c r="D5" i="1"/>
  <c r="D6" i="1"/>
  <c r="D7" i="1"/>
  <c r="D8" i="1"/>
  <c r="D9" i="1"/>
  <c r="D10" i="1"/>
  <c r="D11" i="1"/>
  <c r="D12" i="1"/>
  <c r="D13" i="1"/>
  <c r="D14" i="1"/>
  <c r="D15" i="1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5" i="9"/>
  <c r="D6" i="9"/>
  <c r="D7" i="9"/>
  <c r="D8" i="9"/>
  <c r="D9" i="9"/>
  <c r="D10" i="9"/>
  <c r="D11" i="9"/>
  <c r="D12" i="9"/>
  <c r="D4" i="11"/>
  <c r="D4" i="9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B5" i="4"/>
  <c r="D5" i="4" s="1"/>
  <c r="B6" i="4"/>
  <c r="D6" i="4" s="1"/>
  <c r="B7" i="4"/>
  <c r="B8" i="4"/>
  <c r="D8" i="4" s="1"/>
  <c r="B9" i="4"/>
  <c r="D9" i="4" s="1"/>
  <c r="B10" i="4"/>
  <c r="D10" i="4" s="1"/>
  <c r="B11" i="4"/>
  <c r="B12" i="4"/>
  <c r="D12" i="4" s="1"/>
  <c r="B13" i="4"/>
  <c r="D13" i="4" s="1"/>
  <c r="B14" i="4"/>
  <c r="D14" i="4" s="1"/>
  <c r="B15" i="4"/>
  <c r="B16" i="4"/>
  <c r="D16" i="4" s="1"/>
  <c r="B17" i="4"/>
  <c r="D17" i="4" s="1"/>
  <c r="B18" i="4"/>
  <c r="D18" i="4" s="1"/>
  <c r="B19" i="4"/>
  <c r="B20" i="4"/>
  <c r="D20" i="4" s="1"/>
  <c r="B21" i="4"/>
  <c r="D21" i="4" s="1"/>
  <c r="B22" i="4"/>
  <c r="D22" i="4" s="1"/>
  <c r="B23" i="4"/>
  <c r="B24" i="4"/>
  <c r="D24" i="4" s="1"/>
  <c r="B25" i="4"/>
  <c r="D25" i="4" s="1"/>
  <c r="B26" i="4"/>
  <c r="D26" i="4" s="1"/>
  <c r="B27" i="4"/>
  <c r="B28" i="4"/>
  <c r="D28" i="4" s="1"/>
  <c r="B29" i="4"/>
  <c r="B30" i="4"/>
  <c r="D30" i="4" s="1"/>
  <c r="B31" i="4"/>
  <c r="B32" i="4"/>
  <c r="D32" i="4" s="1"/>
  <c r="B33" i="4"/>
  <c r="D33" i="4" s="1"/>
  <c r="B34" i="4"/>
  <c r="D34" i="4" s="1"/>
  <c r="B35" i="4"/>
  <c r="B36" i="4"/>
  <c r="D36" i="4" s="1"/>
  <c r="B37" i="4"/>
  <c r="D37" i="4" s="1"/>
  <c r="B38" i="4"/>
  <c r="D38" i="4" s="1"/>
  <c r="B39" i="4"/>
  <c r="B40" i="4"/>
  <c r="D40" i="4" s="1"/>
  <c r="B41" i="4"/>
  <c r="D41" i="4" s="1"/>
  <c r="B42" i="4"/>
  <c r="D42" i="4" s="1"/>
  <c r="B43" i="4"/>
  <c r="B44" i="4"/>
  <c r="D44" i="4" s="1"/>
  <c r="B45" i="4"/>
  <c r="D45" i="4" s="1"/>
  <c r="B46" i="4"/>
  <c r="D46" i="4" s="1"/>
  <c r="B47" i="4"/>
  <c r="B48" i="4"/>
  <c r="D48" i="4" s="1"/>
  <c r="B49" i="4"/>
  <c r="D49" i="4" s="1"/>
  <c r="B50" i="4"/>
  <c r="D50" i="4" s="1"/>
  <c r="B51" i="4"/>
  <c r="B52" i="4"/>
  <c r="D52" i="4" s="1"/>
  <c r="B53" i="4"/>
  <c r="D53" i="4" s="1"/>
  <c r="B54" i="4"/>
  <c r="D54" i="4" s="1"/>
  <c r="B55" i="4"/>
  <c r="B56" i="4"/>
  <c r="D56" i="4" s="1"/>
  <c r="B57" i="4"/>
  <c r="D57" i="4" s="1"/>
  <c r="B58" i="4"/>
  <c r="D58" i="4" s="1"/>
  <c r="B59" i="4"/>
  <c r="B60" i="4"/>
  <c r="D60" i="4" s="1"/>
  <c r="B61" i="4"/>
  <c r="D61" i="4" s="1"/>
  <c r="B62" i="4"/>
  <c r="D62" i="4" s="1"/>
  <c r="B63" i="4"/>
  <c r="B64" i="4"/>
  <c r="D64" i="4" s="1"/>
  <c r="B65" i="4"/>
  <c r="B66" i="4"/>
  <c r="D66" i="4" s="1"/>
  <c r="B67" i="4"/>
  <c r="B68" i="4"/>
  <c r="D68" i="4" s="1"/>
  <c r="B69" i="4"/>
  <c r="D69" i="4" s="1"/>
  <c r="B70" i="4"/>
  <c r="D70" i="4" s="1"/>
  <c r="B71" i="4"/>
  <c r="B72" i="4"/>
  <c r="D72" i="4" s="1"/>
  <c r="B73" i="4"/>
  <c r="D73" i="4" s="1"/>
  <c r="B74" i="4"/>
  <c r="D74" i="4" s="1"/>
  <c r="B75" i="4"/>
  <c r="B76" i="4"/>
  <c r="D76" i="4" s="1"/>
  <c r="B77" i="4"/>
  <c r="D77" i="4" s="1"/>
  <c r="B78" i="4"/>
  <c r="D78" i="4" s="1"/>
  <c r="B79" i="4"/>
  <c r="B80" i="4"/>
  <c r="B81" i="4"/>
  <c r="D81" i="4" s="1"/>
  <c r="B82" i="4"/>
  <c r="D82" i="4" s="1"/>
  <c r="B83" i="4"/>
  <c r="B84" i="4"/>
  <c r="D84" i="4" s="1"/>
  <c r="B85" i="4"/>
  <c r="D85" i="4" s="1"/>
  <c r="B86" i="4"/>
  <c r="D86" i="4" s="1"/>
  <c r="B87" i="4"/>
  <c r="B88" i="4"/>
  <c r="D88" i="4" s="1"/>
  <c r="B89" i="4"/>
  <c r="D89" i="4" s="1"/>
  <c r="B90" i="4"/>
  <c r="D90" i="4" s="1"/>
  <c r="B91" i="4"/>
  <c r="B92" i="4"/>
  <c r="D92" i="4" s="1"/>
  <c r="B93" i="4"/>
  <c r="D93" i="4" s="1"/>
  <c r="B94" i="4"/>
  <c r="D94" i="4" s="1"/>
  <c r="B95" i="4"/>
  <c r="B96" i="4"/>
  <c r="D96" i="4" s="1"/>
  <c r="B97" i="4"/>
  <c r="D97" i="4" s="1"/>
  <c r="B98" i="4"/>
  <c r="D98" i="4" s="1"/>
  <c r="B99" i="4"/>
  <c r="B100" i="4"/>
  <c r="D100" i="4" s="1"/>
  <c r="B101" i="4"/>
  <c r="D101" i="4" s="1"/>
  <c r="B102" i="4"/>
  <c r="D102" i="4" s="1"/>
  <c r="B103" i="4"/>
  <c r="B104" i="4"/>
  <c r="D104" i="4" s="1"/>
  <c r="B105" i="4"/>
  <c r="D105" i="4" s="1"/>
  <c r="B106" i="4"/>
  <c r="D106" i="4" s="1"/>
  <c r="B107" i="4"/>
  <c r="B108" i="4"/>
  <c r="D108" i="4" s="1"/>
  <c r="B109" i="4"/>
  <c r="D109" i="4" s="1"/>
  <c r="B110" i="4"/>
  <c r="D110" i="4" s="1"/>
  <c r="B111" i="4"/>
  <c r="B112" i="4"/>
  <c r="D112" i="4" s="1"/>
  <c r="B113" i="4"/>
  <c r="D113" i="4" s="1"/>
  <c r="B114" i="4"/>
  <c r="D114" i="4" s="1"/>
  <c r="B115" i="4"/>
  <c r="B116" i="4"/>
  <c r="D116" i="4" s="1"/>
  <c r="B117" i="4"/>
  <c r="D117" i="4" s="1"/>
  <c r="B118" i="4"/>
  <c r="D118" i="4" s="1"/>
  <c r="B119" i="4"/>
  <c r="B120" i="4"/>
  <c r="D120" i="4" s="1"/>
  <c r="B121" i="4"/>
  <c r="D121" i="4" s="1"/>
  <c r="B122" i="4"/>
  <c r="D122" i="4" s="1"/>
  <c r="B123" i="4"/>
  <c r="B124" i="4"/>
  <c r="D124" i="4" s="1"/>
  <c r="B125" i="4"/>
  <c r="D125" i="4" s="1"/>
  <c r="B126" i="4"/>
  <c r="D126" i="4" s="1"/>
  <c r="B127" i="4"/>
  <c r="B128" i="4"/>
  <c r="D128" i="4" s="1"/>
  <c r="B129" i="4"/>
  <c r="D129" i="4" s="1"/>
  <c r="B130" i="4"/>
  <c r="D130" i="4" s="1"/>
  <c r="B131" i="4"/>
  <c r="B132" i="4"/>
  <c r="D132" i="4" s="1"/>
  <c r="B133" i="4"/>
  <c r="D133" i="4" s="1"/>
  <c r="B134" i="4"/>
  <c r="D134" i="4" s="1"/>
  <c r="B135" i="4"/>
  <c r="B136" i="4"/>
  <c r="D136" i="4" s="1"/>
  <c r="B137" i="4"/>
  <c r="B138" i="4"/>
  <c r="D138" i="4" s="1"/>
  <c r="B139" i="4"/>
  <c r="B140" i="4"/>
  <c r="D140" i="4" s="1"/>
  <c r="B141" i="4"/>
  <c r="D141" i="4" s="1"/>
  <c r="B142" i="4"/>
  <c r="D142" i="4" s="1"/>
  <c r="B143" i="4"/>
  <c r="B144" i="4"/>
  <c r="D144" i="4" s="1"/>
  <c r="B145" i="4"/>
  <c r="D145" i="4" s="1"/>
  <c r="B146" i="4"/>
  <c r="D146" i="4" s="1"/>
  <c r="B147" i="4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F4" i="4"/>
  <c r="E4" i="4"/>
  <c r="B4" i="4"/>
  <c r="C4" i="4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  <c r="C27" i="5"/>
  <c r="G27" i="5" s="1"/>
  <c r="C28" i="5"/>
  <c r="G28" i="5" s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62" i="5"/>
  <c r="G62" i="5" s="1"/>
  <c r="C63" i="5"/>
  <c r="G63" i="5" s="1"/>
  <c r="C4" i="5"/>
  <c r="G4" i="5" s="1"/>
  <c r="D137" i="4" l="1"/>
  <c r="D65" i="4"/>
  <c r="D80" i="4"/>
  <c r="D29" i="4"/>
  <c r="G29" i="4" s="1"/>
  <c r="D176" i="4"/>
  <c r="G176" i="4" s="1"/>
  <c r="D147" i="4"/>
  <c r="G147" i="4" s="1"/>
  <c r="D139" i="4"/>
  <c r="G139" i="4" s="1"/>
  <c r="D131" i="4"/>
  <c r="G131" i="4" s="1"/>
  <c r="D123" i="4"/>
  <c r="G123" i="4" s="1"/>
  <c r="D115" i="4"/>
  <c r="G115" i="4" s="1"/>
  <c r="D107" i="4"/>
  <c r="G107" i="4" s="1"/>
  <c r="D99" i="4"/>
  <c r="G99" i="4" s="1"/>
  <c r="D91" i="4"/>
  <c r="G91" i="4" s="1"/>
  <c r="D83" i="4"/>
  <c r="G83" i="4" s="1"/>
  <c r="D75" i="4"/>
  <c r="G75" i="4" s="1"/>
  <c r="D67" i="4"/>
  <c r="G67" i="4" s="1"/>
  <c r="D59" i="4"/>
  <c r="G59" i="4" s="1"/>
  <c r="D51" i="4"/>
  <c r="G51" i="4" s="1"/>
  <c r="D43" i="4"/>
  <c r="G43" i="4" s="1"/>
  <c r="D35" i="4"/>
  <c r="G35" i="4" s="1"/>
  <c r="D27" i="4"/>
  <c r="G27" i="4" s="1"/>
  <c r="D19" i="4"/>
  <c r="G19" i="4" s="1"/>
  <c r="D15" i="4"/>
  <c r="G15" i="4" s="1"/>
  <c r="D7" i="4"/>
  <c r="G7" i="4" s="1"/>
  <c r="G196" i="4"/>
  <c r="G188" i="4"/>
  <c r="G180" i="4"/>
  <c r="G172" i="4"/>
  <c r="G164" i="4"/>
  <c r="G156" i="4"/>
  <c r="G148" i="4"/>
  <c r="G132" i="4"/>
  <c r="G116" i="4"/>
  <c r="G100" i="4"/>
  <c r="G84" i="4"/>
  <c r="G68" i="4"/>
  <c r="G52" i="4"/>
  <c r="G36" i="4"/>
  <c r="G20" i="4"/>
  <c r="G195" i="4"/>
  <c r="G187" i="4"/>
  <c r="G179" i="4"/>
  <c r="G171" i="4"/>
  <c r="G163" i="4"/>
  <c r="G155" i="4"/>
  <c r="G144" i="4"/>
  <c r="G128" i="4"/>
  <c r="G112" i="4"/>
  <c r="G96" i="4"/>
  <c r="G80" i="4"/>
  <c r="G64" i="4"/>
  <c r="G48" i="4"/>
  <c r="G32" i="4"/>
  <c r="G16" i="4"/>
  <c r="G200" i="4"/>
  <c r="G192" i="4"/>
  <c r="G184" i="4"/>
  <c r="G168" i="4"/>
  <c r="G160" i="4"/>
  <c r="G152" i="4"/>
  <c r="G140" i="4"/>
  <c r="G124" i="4"/>
  <c r="G108" i="4"/>
  <c r="G92" i="4"/>
  <c r="G76" i="4"/>
  <c r="G60" i="4"/>
  <c r="G44" i="4"/>
  <c r="G28" i="4"/>
  <c r="G12" i="4"/>
  <c r="D143" i="4"/>
  <c r="G143" i="4" s="1"/>
  <c r="D135" i="4"/>
  <c r="G135" i="4" s="1"/>
  <c r="D127" i="4"/>
  <c r="G127" i="4" s="1"/>
  <c r="D119" i="4"/>
  <c r="G119" i="4" s="1"/>
  <c r="D111" i="4"/>
  <c r="G111" i="4" s="1"/>
  <c r="D103" i="4"/>
  <c r="G103" i="4" s="1"/>
  <c r="D95" i="4"/>
  <c r="G95" i="4" s="1"/>
  <c r="D87" i="4"/>
  <c r="G87" i="4" s="1"/>
  <c r="D79" i="4"/>
  <c r="G79" i="4" s="1"/>
  <c r="D71" i="4"/>
  <c r="G71" i="4" s="1"/>
  <c r="D63" i="4"/>
  <c r="G63" i="4" s="1"/>
  <c r="D55" i="4"/>
  <c r="G55" i="4" s="1"/>
  <c r="D47" i="4"/>
  <c r="G47" i="4" s="1"/>
  <c r="D39" i="4"/>
  <c r="G39" i="4" s="1"/>
  <c r="D31" i="4"/>
  <c r="G31" i="4" s="1"/>
  <c r="D23" i="4"/>
  <c r="G23" i="4" s="1"/>
  <c r="D11" i="4"/>
  <c r="G11" i="4" s="1"/>
  <c r="G199" i="4"/>
  <c r="G191" i="4"/>
  <c r="G183" i="4"/>
  <c r="G175" i="4"/>
  <c r="G167" i="4"/>
  <c r="G159" i="4"/>
  <c r="G151" i="4"/>
  <c r="G136" i="4"/>
  <c r="G120" i="4"/>
  <c r="G104" i="4"/>
  <c r="G88" i="4"/>
  <c r="G72" i="4"/>
  <c r="G56" i="4"/>
  <c r="G40" i="4"/>
  <c r="G24" i="4"/>
  <c r="G8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5" i="4"/>
  <c r="G21" i="4"/>
  <c r="G17" i="4"/>
  <c r="G13" i="4"/>
  <c r="G9" i="4"/>
  <c r="G5" i="4"/>
  <c r="D4" i="4"/>
  <c r="G4" i="4" s="1"/>
  <c r="D4" i="1" l="1"/>
</calcChain>
</file>

<file path=xl/sharedStrings.xml><?xml version="1.0" encoding="utf-8"?>
<sst xmlns="http://schemas.openxmlformats.org/spreadsheetml/2006/main" count="1003" uniqueCount="779">
  <si>
    <t>idCategoria</t>
  </si>
  <si>
    <t>descCategoria</t>
  </si>
  <si>
    <t>idCliente</t>
  </si>
  <si>
    <t>Pasaje el olvido</t>
  </si>
  <si>
    <t>FLOR</t>
  </si>
  <si>
    <t>MARTINEZ</t>
  </si>
  <si>
    <t>JOSE</t>
  </si>
  <si>
    <t>PONCE</t>
  </si>
  <si>
    <t>KEVIN</t>
  </si>
  <si>
    <t>FUENZALIDA</t>
  </si>
  <si>
    <t>JOSEFA</t>
  </si>
  <si>
    <t>ROSENTAL</t>
  </si>
  <si>
    <t>JUANA</t>
  </si>
  <si>
    <t>PINO</t>
  </si>
  <si>
    <t>BERNARDA</t>
  </si>
  <si>
    <t>JIMENEZ</t>
  </si>
  <si>
    <t>TATIANA</t>
  </si>
  <si>
    <t>GARATE</t>
  </si>
  <si>
    <t>NATASHA</t>
  </si>
  <si>
    <t>CORVALAN</t>
  </si>
  <si>
    <t>MARCO</t>
  </si>
  <si>
    <t>STARK</t>
  </si>
  <si>
    <t>VICTOR</t>
  </si>
  <si>
    <t>ESTER</t>
  </si>
  <si>
    <t>IGNACIO</t>
  </si>
  <si>
    <t>MORAN</t>
  </si>
  <si>
    <t>SOLAR</t>
  </si>
  <si>
    <t>EMILIO</t>
  </si>
  <si>
    <t>SALINAS</t>
  </si>
  <si>
    <t>SAEZ</t>
  </si>
  <si>
    <t>KATHERINE</t>
  </si>
  <si>
    <t>ANTONIO</t>
  </si>
  <si>
    <t>BASAURE</t>
  </si>
  <si>
    <t>NOELIA</t>
  </si>
  <si>
    <t>SERGIO</t>
  </si>
  <si>
    <t>ARAYA</t>
  </si>
  <si>
    <t>LIDIA</t>
  </si>
  <si>
    <t>FUENTES</t>
  </si>
  <si>
    <t>FLORENCIA</t>
  </si>
  <si>
    <t>ELIZABETH</t>
  </si>
  <si>
    <t>BUSTOS</t>
  </si>
  <si>
    <t>ELIAS</t>
  </si>
  <si>
    <t>CORNEJO</t>
  </si>
  <si>
    <t>MARTINA</t>
  </si>
  <si>
    <t>LLANOS</t>
  </si>
  <si>
    <t>ROGERS</t>
  </si>
  <si>
    <t>RICARDO</t>
  </si>
  <si>
    <t>ABARCA</t>
  </si>
  <si>
    <t>CARVAJAL</t>
  </si>
  <si>
    <t>SCARLET</t>
  </si>
  <si>
    <t>CAROCA</t>
  </si>
  <si>
    <t>MONSALVE</t>
  </si>
  <si>
    <t>FERNANDO</t>
  </si>
  <si>
    <t>ROJAS</t>
  </si>
  <si>
    <t>COLIVORO</t>
  </si>
  <si>
    <t>MICHEL</t>
  </si>
  <si>
    <t>LEON</t>
  </si>
  <si>
    <t>IVAN</t>
  </si>
  <si>
    <t>FONT</t>
  </si>
  <si>
    <t>ANA</t>
  </si>
  <si>
    <t>ARANEDA</t>
  </si>
  <si>
    <t>BELINDA</t>
  </si>
  <si>
    <t>SALAZAR</t>
  </si>
  <si>
    <t>DIANA</t>
  </si>
  <si>
    <t>CARLOS</t>
  </si>
  <si>
    <t>AEDO</t>
  </si>
  <si>
    <t>TONY</t>
  </si>
  <si>
    <t>CACERES</t>
  </si>
  <si>
    <t>MOLLER</t>
  </si>
  <si>
    <t>VERONICA</t>
  </si>
  <si>
    <t>RUBIO</t>
  </si>
  <si>
    <t>GOMEZ</t>
  </si>
  <si>
    <t>BENJAMIN</t>
  </si>
  <si>
    <t>SALVATIERRA</t>
  </si>
  <si>
    <t>SAMUEL</t>
  </si>
  <si>
    <t>ALDERETE</t>
  </si>
  <si>
    <t>ANDRES</t>
  </si>
  <si>
    <t>RIOS</t>
  </si>
  <si>
    <t>NATALIA</t>
  </si>
  <si>
    <t>ABRAHAM</t>
  </si>
  <si>
    <t>GUAJARDO</t>
  </si>
  <si>
    <t>TIMOTEO</t>
  </si>
  <si>
    <t>ISAAC</t>
  </si>
  <si>
    <t>JAIME</t>
  </si>
  <si>
    <t>MAIKOL</t>
  </si>
  <si>
    <t>DIAZ</t>
  </si>
  <si>
    <t>CONTRERAS</t>
  </si>
  <si>
    <t>ANTONIA</t>
  </si>
  <si>
    <t>SAGREDO</t>
  </si>
  <si>
    <t>BRUCE</t>
  </si>
  <si>
    <t>PABLO</t>
  </si>
  <si>
    <t>GONZALEZ</t>
  </si>
  <si>
    <t>ALEJANDRO</t>
  </si>
  <si>
    <t>SILVA</t>
  </si>
  <si>
    <t>DUARTE</t>
  </si>
  <si>
    <t>TANIA</t>
  </si>
  <si>
    <t>SANDOVAL</t>
  </si>
  <si>
    <t>OLARRA</t>
  </si>
  <si>
    <t>JASIEL</t>
  </si>
  <si>
    <t>JUAN</t>
  </si>
  <si>
    <t>CARRENO</t>
  </si>
  <si>
    <t>JOSUE</t>
  </si>
  <si>
    <t>MARTA</t>
  </si>
  <si>
    <t>SANTOS</t>
  </si>
  <si>
    <t>TOMAS</t>
  </si>
  <si>
    <t>azúcar</t>
  </si>
  <si>
    <t>sal</t>
  </si>
  <si>
    <t>arroz</t>
  </si>
  <si>
    <t>harina</t>
  </si>
  <si>
    <t>fideos</t>
  </si>
  <si>
    <t>leche</t>
  </si>
  <si>
    <t>aceite</t>
  </si>
  <si>
    <t>condimentos</t>
  </si>
  <si>
    <t>tomate</t>
  </si>
  <si>
    <t>huevos</t>
  </si>
  <si>
    <t>levadura</t>
  </si>
  <si>
    <t>pan</t>
  </si>
  <si>
    <t>carne</t>
  </si>
  <si>
    <t>yogur</t>
  </si>
  <si>
    <t>margarina</t>
  </si>
  <si>
    <t>mantequilla</t>
  </si>
  <si>
    <t>galletas</t>
  </si>
  <si>
    <t>cebolla</t>
  </si>
  <si>
    <t>lechuga</t>
  </si>
  <si>
    <t>detergente</t>
  </si>
  <si>
    <t>desinfectante</t>
  </si>
  <si>
    <t>suavizante</t>
  </si>
  <si>
    <t>lustramuebles</t>
  </si>
  <si>
    <t>cloro</t>
  </si>
  <si>
    <t>insecticida</t>
  </si>
  <si>
    <t>esponja</t>
  </si>
  <si>
    <t>franelas</t>
  </si>
  <si>
    <t>jabón</t>
  </si>
  <si>
    <t>algodón</t>
  </si>
  <si>
    <t>desodorante</t>
  </si>
  <si>
    <t>shampoo</t>
  </si>
  <si>
    <t>acondicionador</t>
  </si>
  <si>
    <t>gasas</t>
  </si>
  <si>
    <t>banditas</t>
  </si>
  <si>
    <t>fósforos</t>
  </si>
  <si>
    <t>velas</t>
  </si>
  <si>
    <t>bombillas</t>
  </si>
  <si>
    <t>salsa tomate</t>
  </si>
  <si>
    <t>queso rallado</t>
  </si>
  <si>
    <t>jabón blanco</t>
  </si>
  <si>
    <t>jabón polvo</t>
  </si>
  <si>
    <t>alcohol gel</t>
  </si>
  <si>
    <t>esponja acero</t>
  </si>
  <si>
    <t>bolsas basura</t>
  </si>
  <si>
    <t>guantes plástico</t>
  </si>
  <si>
    <t>pasta dental</t>
  </si>
  <si>
    <t>cepillo dientes</t>
  </si>
  <si>
    <t>hilo dental</t>
  </si>
  <si>
    <t>toallas higiénicas</t>
  </si>
  <si>
    <t>pañuelos descartables</t>
  </si>
  <si>
    <t>crema afeitar</t>
  </si>
  <si>
    <t>papel higiénico</t>
  </si>
  <si>
    <t>agua oxigenada</t>
  </si>
  <si>
    <t>adhesivo tela</t>
  </si>
  <si>
    <t>papel aluminio</t>
  </si>
  <si>
    <t>papel film</t>
  </si>
  <si>
    <t>servilletas papel</t>
  </si>
  <si>
    <t>papel de cocina</t>
  </si>
  <si>
    <t>cinta aislante</t>
  </si>
  <si>
    <t>cinta adhesiva</t>
  </si>
  <si>
    <t>Codigo Generado</t>
  </si>
  <si>
    <t>idVenta</t>
  </si>
  <si>
    <t>fecVenta</t>
  </si>
  <si>
    <t>totVenta</t>
  </si>
  <si>
    <t>2020/01/21</t>
  </si>
  <si>
    <t>2020/01/03</t>
  </si>
  <si>
    <t>2020/01/19</t>
  </si>
  <si>
    <t>2020/01/16</t>
  </si>
  <si>
    <t>2020/03/25</t>
  </si>
  <si>
    <t>2020/03/06</t>
  </si>
  <si>
    <t>2020/01/08</t>
  </si>
  <si>
    <t>2020/02/21</t>
  </si>
  <si>
    <t>2020/02/20</t>
  </si>
  <si>
    <t>2020/03/26</t>
  </si>
  <si>
    <t>2020/03/14</t>
  </si>
  <si>
    <t>2020/02/19</t>
  </si>
  <si>
    <t>2020/01/20</t>
  </si>
  <si>
    <t>2020/04/22</t>
  </si>
  <si>
    <t>2020/04/13</t>
  </si>
  <si>
    <t>2020/01/17</t>
  </si>
  <si>
    <t>2020/03/29</t>
  </si>
  <si>
    <t>2020/03/24</t>
  </si>
  <si>
    <t>2020/02/11</t>
  </si>
  <si>
    <t>2020/03/02</t>
  </si>
  <si>
    <t>2020/03/10</t>
  </si>
  <si>
    <t>2020/01/11</t>
  </si>
  <si>
    <t>2020/02/02</t>
  </si>
  <si>
    <t>2020/01/10</t>
  </si>
  <si>
    <t>2020/02/10</t>
  </si>
  <si>
    <t>2020/04/06</t>
  </si>
  <si>
    <t>2020/02/29</t>
  </si>
  <si>
    <t>2020/01/23</t>
  </si>
  <si>
    <t>2020/03/27</t>
  </si>
  <si>
    <t>2020/04/17</t>
  </si>
  <si>
    <t>2020/04/15</t>
  </si>
  <si>
    <t>2020/01/30</t>
  </si>
  <si>
    <t>2020/04/12</t>
  </si>
  <si>
    <t>2020/02/07</t>
  </si>
  <si>
    <t>2020/02/28</t>
  </si>
  <si>
    <t>2020/02/16</t>
  </si>
  <si>
    <t>2020/04/10</t>
  </si>
  <si>
    <t>2020/03/18</t>
  </si>
  <si>
    <t>2020/01/29</t>
  </si>
  <si>
    <t>2020/03/28</t>
  </si>
  <si>
    <t>2020/04/04</t>
  </si>
  <si>
    <t>2020/03/07</t>
  </si>
  <si>
    <t>2020/04/19</t>
  </si>
  <si>
    <t>2020/01/25</t>
  </si>
  <si>
    <t>2020/04/08</t>
  </si>
  <si>
    <t>2020/02/01</t>
  </si>
  <si>
    <t>2020/03/19</t>
  </si>
  <si>
    <t>2020/01/22</t>
  </si>
  <si>
    <t>2020/03/23</t>
  </si>
  <si>
    <t>2020/03/13</t>
  </si>
  <si>
    <t>2020/02/08</t>
  </si>
  <si>
    <t>2020/04/07</t>
  </si>
  <si>
    <t>2020/03/05</t>
  </si>
  <si>
    <t>2020/02/12</t>
  </si>
  <si>
    <t>2020/01/05</t>
  </si>
  <si>
    <t>2020/04/23</t>
  </si>
  <si>
    <t>2020/03/12</t>
  </si>
  <si>
    <t>2020/02/18</t>
  </si>
  <si>
    <t>2020/01/24</t>
  </si>
  <si>
    <t>2020/04/11</t>
  </si>
  <si>
    <t>2020/04/01</t>
  </si>
  <si>
    <t>cantDetVenta</t>
  </si>
  <si>
    <t>idDetVenta</t>
  </si>
  <si>
    <t>precioDetVenta</t>
  </si>
  <si>
    <t>totalDetVenta</t>
  </si>
  <si>
    <t>categorias</t>
  </si>
  <si>
    <t>productos</t>
  </si>
  <si>
    <t>ventas</t>
  </si>
  <si>
    <t>detalleVentas</t>
  </si>
  <si>
    <t>marcas</t>
  </si>
  <si>
    <t>idMarca</t>
  </si>
  <si>
    <t>nomMarca</t>
  </si>
  <si>
    <t>clientes</t>
  </si>
  <si>
    <t>https://supermercadoecologico.wordpress.com/2010/08/25/categorias-de-productos-de-enterbio/</t>
  </si>
  <si>
    <t>Categorias</t>
  </si>
  <si>
    <t>Al parecer tiene subcategorias</t>
  </si>
  <si>
    <t>Carnes y Embutidos</t>
  </si>
  <si>
    <t>Frutas y Verduras</t>
  </si>
  <si>
    <t>Panadería y Dulces</t>
  </si>
  <si>
    <t>Huevos, Lácteos y Café</t>
  </si>
  <si>
    <t>Aceite, Pasta y Legumbres</t>
  </si>
  <si>
    <t>Conservas y Comida Preparada</t>
  </si>
  <si>
    <t>Zumos y Bebidas</t>
  </si>
  <si>
    <t>Aperitivos</t>
  </si>
  <si>
    <t>Algas, Tofu y Preparados</t>
  </si>
  <si>
    <t>Infantil</t>
  </si>
  <si>
    <t>Cosmética y Cuidado Personal</t>
  </si>
  <si>
    <t>Hogar y Limpieza</t>
  </si>
  <si>
    <t>Lider</t>
  </si>
  <si>
    <t>Receta el Abuelo</t>
  </si>
  <si>
    <t>PF</t>
  </si>
  <si>
    <t>Aconcagua</t>
  </si>
  <si>
    <t>Fuchs</t>
  </si>
  <si>
    <t>Castaño</t>
  </si>
  <si>
    <t>Lonco Leche</t>
  </si>
  <si>
    <t>Surlat</t>
  </si>
  <si>
    <t>Natura</t>
  </si>
  <si>
    <t>Miraflores</t>
  </si>
  <si>
    <t>Esmeralda</t>
  </si>
  <si>
    <t>Angelmo</t>
  </si>
  <si>
    <t>Pepsi</t>
  </si>
  <si>
    <t>CocaCola</t>
  </si>
  <si>
    <t>Evercrisp</t>
  </si>
  <si>
    <t>Kryzpo</t>
  </si>
  <si>
    <t>Krea</t>
  </si>
  <si>
    <t>Vanity</t>
  </si>
  <si>
    <t>Pantene</t>
  </si>
  <si>
    <t>Ballerina</t>
  </si>
  <si>
    <t>Vanish</t>
  </si>
  <si>
    <t>Ace</t>
  </si>
  <si>
    <t>regiones</t>
  </si>
  <si>
    <t>idRegion</t>
  </si>
  <si>
    <t>nomRegion</t>
  </si>
  <si>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</si>
  <si>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</si>
  <si>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</si>
  <si>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</si>
  <si>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</si>
  <si>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</si>
  <si>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</si>
  <si>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</si>
  <si>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</si>
  <si>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</si>
  <si>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</si>
  <si>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</si>
  <si>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</si>
  <si>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</si>
  <si>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</si>
  <si>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</si>
  <si>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comunas</t>
  </si>
  <si>
    <t>idComuna</t>
  </si>
  <si>
    <t>nomComuna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</si>
  <si>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</si>
  <si>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</si>
  <si>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</si>
  <si>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</si>
  <si>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</si>
  <si>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</si>
  <si>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</si>
  <si>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</si>
  <si>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</si>
  <si>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</si>
  <si>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</si>
  <si>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</si>
  <si>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</si>
  <si>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</si>
  <si>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</si>
  <si>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</si>
  <si>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</si>
  <si>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</si>
  <si>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</si>
  <si>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</si>
  <si>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</si>
  <si>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</si>
  <si>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</si>
  <si>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</si>
  <si>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</si>
  <si>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</si>
  <si>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</si>
  <si>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</si>
  <si>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</si>
  <si>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</si>
  <si>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</si>
  <si>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</si>
  <si>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</si>
  <si>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</si>
  <si>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</si>
  <si>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</si>
  <si>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</si>
  <si>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</si>
  <si>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</si>
  <si>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</si>
  <si>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</si>
  <si>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</si>
  <si>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</si>
  <si>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</si>
  <si>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</si>
  <si>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</si>
  <si>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</si>
  <si>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</si>
  <si>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</si>
  <si>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</si>
  <si>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</si>
  <si>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</si>
  <si>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</si>
  <si>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</si>
  <si>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</si>
  <si>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</si>
  <si>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</si>
  <si>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</si>
  <si>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</si>
  <si>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</si>
  <si>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</si>
  <si>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</si>
  <si>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</si>
  <si>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</si>
  <si>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</si>
  <si>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</si>
  <si>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</si>
  <si>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</si>
  <si>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</si>
  <si>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</si>
  <si>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</si>
  <si>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</si>
  <si>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</si>
  <si>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</si>
  <si>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</si>
  <si>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</si>
  <si>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</si>
  <si>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</si>
  <si>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</si>
  <si>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</si>
  <si>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</si>
  <si>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</si>
  <si>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</si>
  <si>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</si>
  <si>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</si>
  <si>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</si>
  <si>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</si>
  <si>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</si>
  <si>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</si>
  <si>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</si>
  <si>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</si>
  <si>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</si>
  <si>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</si>
  <si>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</si>
  <si>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</si>
  <si>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</si>
  <si>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</si>
  <si>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</si>
  <si>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</si>
  <si>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</si>
  <si>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</si>
  <si>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</si>
  <si>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</si>
  <si>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</si>
  <si>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</si>
  <si>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</si>
  <si>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</si>
  <si>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</si>
  <si>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</si>
  <si>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</si>
  <si>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</si>
  <si>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</si>
  <si>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</si>
  <si>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</si>
  <si>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</si>
  <si>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</si>
  <si>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</si>
  <si>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</si>
  <si>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</si>
  <si>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</si>
  <si>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</si>
  <si>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</si>
  <si>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</si>
  <si>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</si>
  <si>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</si>
  <si>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</si>
  <si>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</si>
  <si>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</si>
  <si>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</si>
  <si>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</si>
  <si>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</si>
  <si>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</si>
  <si>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</si>
  <si>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</si>
  <si>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</si>
  <si>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</si>
  <si>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</si>
  <si>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</si>
  <si>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</si>
  <si>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</si>
  <si>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</si>
  <si>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</si>
  <si>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</si>
  <si>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</si>
  <si>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</si>
  <si>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</si>
  <si>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</si>
  <si>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</si>
  <si>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</si>
  <si>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</si>
  <si>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</si>
  <si>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</si>
  <si>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</si>
  <si>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</si>
  <si>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</si>
  <si>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</si>
  <si>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</si>
  <si>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</si>
  <si>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</si>
  <si>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</si>
  <si>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</si>
  <si>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</si>
  <si>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</si>
  <si>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</si>
  <si>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</si>
  <si>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</si>
  <si>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</si>
  <si>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</si>
  <si>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</si>
  <si>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</si>
  <si>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</si>
  <si>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</si>
  <si>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</si>
  <si>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</si>
  <si>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</si>
  <si>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</si>
  <si>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</si>
  <si>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</si>
  <si>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</si>
  <si>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</si>
  <si>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</si>
  <si>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</si>
  <si>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</si>
  <si>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</si>
  <si>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</si>
  <si>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</si>
  <si>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</si>
  <si>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</si>
  <si>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</si>
  <si>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</si>
  <si>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</si>
  <si>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</si>
  <si>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</si>
  <si>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</si>
  <si>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</si>
  <si>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</si>
  <si>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</si>
  <si>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</si>
  <si>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</si>
  <si>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</si>
  <si>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</si>
  <si>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</si>
  <si>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</si>
  <si>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</si>
  <si>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</si>
  <si>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</si>
  <si>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</si>
  <si>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</si>
  <si>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</si>
  <si>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</si>
  <si>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</si>
  <si>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</si>
  <si>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</si>
  <si>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</si>
  <si>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</si>
  <si>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</si>
  <si>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</si>
  <si>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</si>
  <si>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</si>
  <si>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</si>
  <si>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</si>
  <si>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</si>
  <si>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</si>
  <si>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</si>
  <si>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</si>
  <si>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</si>
  <si>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</si>
  <si>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</si>
  <si>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</si>
  <si>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</si>
  <si>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</si>
  <si>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</si>
  <si>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</si>
  <si>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</si>
  <si>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</si>
  <si>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</si>
  <si>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</si>
  <si>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</si>
  <si>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</si>
  <si>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</si>
  <si>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</si>
  <si>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</si>
  <si>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</si>
  <si>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</si>
  <si>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</si>
  <si>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</si>
  <si>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</si>
  <si>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</si>
  <si>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</si>
  <si>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</si>
  <si>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</si>
  <si>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</si>
  <si>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</si>
  <si>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</si>
  <si>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</si>
  <si>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</si>
  <si>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</si>
  <si>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</si>
  <si>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</si>
  <si>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</si>
  <si>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</si>
  <si>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</si>
  <si>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</si>
  <si>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</si>
  <si>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</si>
  <si>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</si>
  <si>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</si>
  <si>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</si>
  <si>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</si>
  <si>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</si>
  <si>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</si>
  <si>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</si>
  <si>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</si>
  <si>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</si>
  <si>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</si>
  <si>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</si>
  <si>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</si>
  <si>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</si>
  <si>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</si>
  <si>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</si>
  <si>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</si>
  <si>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</si>
  <si>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</si>
  <si>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</si>
  <si>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</si>
  <si>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</si>
  <si>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</si>
  <si>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</si>
  <si>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</si>
  <si>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</si>
  <si>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</si>
  <si>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</si>
  <si>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</si>
  <si>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</si>
  <si>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</si>
  <si>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</si>
  <si>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</si>
  <si>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</si>
  <si>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</si>
  <si>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</si>
  <si>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</si>
  <si>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</si>
  <si>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</si>
  <si>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</si>
  <si>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</si>
  <si>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</si>
  <si>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</si>
  <si>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</si>
  <si>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</si>
  <si>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</si>
  <si>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</si>
  <si>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</si>
  <si>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</si>
  <si>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</si>
  <si>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</si>
  <si>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</si>
  <si>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</si>
  <si>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</si>
  <si>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</si>
  <si>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</si>
  <si>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</si>
  <si>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</si>
  <si>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</si>
  <si>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</si>
  <si>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</si>
  <si>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</si>
  <si>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</si>
  <si>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</si>
  <si>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</si>
  <si>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</si>
  <si>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</si>
  <si>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</si>
  <si>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</si>
  <si>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</si>
  <si>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</si>
  <si>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</si>
  <si>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</si>
  <si>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</si>
  <si>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</si>
  <si>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</si>
  <si>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Avenida Blanco Encalada</t>
  </si>
  <si>
    <t>Avenida Brasil</t>
  </si>
  <si>
    <t>Avenida Ejército Libertador</t>
  </si>
  <si>
    <t>Avenida General Rondizzoni</t>
  </si>
  <si>
    <t>Avenida Libertador Bernardo O’Higgins</t>
  </si>
  <si>
    <t>Avenida Manuel Antonio Matta</t>
  </si>
  <si>
    <t>Avenida Matucana</t>
  </si>
  <si>
    <t>Avenida San Diego</t>
  </si>
  <si>
    <t>Calle Agustinas</t>
  </si>
  <si>
    <t>Calle Bandera</t>
  </si>
  <si>
    <t>Calle Catedral</t>
  </si>
  <si>
    <t>Calle Compañía</t>
  </si>
  <si>
    <t>Calle Esmeralda</t>
  </si>
  <si>
    <t>Calle Franklin</t>
  </si>
  <si>
    <t>Calle Ismael Valdés Vergara</t>
  </si>
  <si>
    <t>Calle José Miguel de La Barra</t>
  </si>
  <si>
    <t>Calle Mac-Iver</t>
  </si>
  <si>
    <t>Calle Merced</t>
  </si>
  <si>
    <t>Calle Monjitas</t>
  </si>
  <si>
    <t>Calle de Morandé</t>
  </si>
  <si>
    <t>Calle San Antonio</t>
  </si>
  <si>
    <t>Calle Santo Domingo</t>
  </si>
  <si>
    <t>Calle Victoria Subercaseaux</t>
  </si>
  <si>
    <t>Calle 21 de Mayo</t>
  </si>
  <si>
    <t>Paseo Ahumada</t>
  </si>
  <si>
    <t>Paseo Estado</t>
  </si>
  <si>
    <t>Paseo Huérfanos</t>
  </si>
  <si>
    <t>Paseo Puente</t>
  </si>
  <si>
    <t>rutCliente</t>
  </si>
  <si>
    <t>nomCliente</t>
  </si>
  <si>
    <t>apeCliente</t>
  </si>
  <si>
    <t>emailCliente</t>
  </si>
  <si>
    <t>telCliente</t>
  </si>
  <si>
    <t>dirCliente</t>
  </si>
  <si>
    <t>MATURANA</t>
  </si>
  <si>
    <t>23073732-0</t>
  </si>
  <si>
    <t>8892973-k</t>
  </si>
  <si>
    <t>11324478-k</t>
  </si>
  <si>
    <t>9688383-8</t>
  </si>
  <si>
    <t>17000825-1</t>
  </si>
  <si>
    <t>13758595-2</t>
  </si>
  <si>
    <t>17140869-5</t>
  </si>
  <si>
    <t>8599412-3</t>
  </si>
  <si>
    <t>22199482-5</t>
  </si>
  <si>
    <t>14423074-4</t>
  </si>
  <si>
    <t>18950138-2</t>
  </si>
  <si>
    <t>8952019-3</t>
  </si>
  <si>
    <t>11044824-4</t>
  </si>
  <si>
    <t>5131520-0</t>
  </si>
  <si>
    <t>23529736-1</t>
  </si>
  <si>
    <t>20689648-5</t>
  </si>
  <si>
    <t>18779632-6</t>
  </si>
  <si>
    <t>6148566-k</t>
  </si>
  <si>
    <t>8950364-7</t>
  </si>
  <si>
    <t>5794790-k</t>
  </si>
  <si>
    <t>12262279-7</t>
  </si>
  <si>
    <t>23020095-5</t>
  </si>
  <si>
    <t>11380472-6</t>
  </si>
  <si>
    <t>22657839-0</t>
  </si>
  <si>
    <t>15197471-6</t>
  </si>
  <si>
    <t>16302397-0</t>
  </si>
  <si>
    <t>15549144-2</t>
  </si>
  <si>
    <t>18118235-0</t>
  </si>
  <si>
    <t>6330357-7</t>
  </si>
  <si>
    <t>16506675-8</t>
  </si>
  <si>
    <t>14757802-4</t>
  </si>
  <si>
    <t>18663710-0</t>
  </si>
  <si>
    <t>19596063-1</t>
  </si>
  <si>
    <t>19002511-k</t>
  </si>
  <si>
    <t>9286545-2</t>
  </si>
  <si>
    <t>22956668-7</t>
  </si>
  <si>
    <t>10647322-6</t>
  </si>
  <si>
    <t>14475126-4</t>
  </si>
  <si>
    <t>8562515-2</t>
  </si>
  <si>
    <t>24164223-2</t>
  </si>
  <si>
    <t>17256008-3</t>
  </si>
  <si>
    <t>23307408-k</t>
  </si>
  <si>
    <t>10289369-7</t>
  </si>
  <si>
    <t>20881914-3</t>
  </si>
  <si>
    <t>21970635-9</t>
  </si>
  <si>
    <t>5527779-6</t>
  </si>
  <si>
    <t>19540910-2</t>
  </si>
  <si>
    <t>11890013-8</t>
  </si>
  <si>
    <t>8052689-k</t>
  </si>
  <si>
    <t>9361299-k</t>
  </si>
  <si>
    <t>14208244-6</t>
  </si>
  <si>
    <t>15810813-5</t>
  </si>
  <si>
    <t>9975047-2</t>
  </si>
  <si>
    <t>15300665-2</t>
  </si>
  <si>
    <t>23943110-0</t>
  </si>
  <si>
    <t>15044410-1</t>
  </si>
  <si>
    <t>8688076-8</t>
  </si>
  <si>
    <t>9801761-5</t>
  </si>
  <si>
    <t>12288390-6</t>
  </si>
  <si>
    <t>17938840-5</t>
  </si>
  <si>
    <t>14328348-8</t>
  </si>
  <si>
    <t>16715441-7</t>
  </si>
  <si>
    <t>8286523-3</t>
  </si>
  <si>
    <t>11159978-5</t>
  </si>
  <si>
    <t>23935427-0</t>
  </si>
  <si>
    <t>11578378-5</t>
  </si>
  <si>
    <t>15407129-6</t>
  </si>
  <si>
    <t>15514048-8</t>
  </si>
  <si>
    <t>10428160-5</t>
  </si>
  <si>
    <t>11882876-3</t>
  </si>
  <si>
    <t>13426050-5</t>
  </si>
  <si>
    <t>9664631-3</t>
  </si>
  <si>
    <t>10742312-5</t>
  </si>
  <si>
    <t>14505406-0</t>
  </si>
  <si>
    <t>7510750-1</t>
  </si>
  <si>
    <t>14930902-0</t>
  </si>
  <si>
    <t>5478516-k</t>
  </si>
  <si>
    <t>19980282-8</t>
  </si>
  <si>
    <t>22390269-3</t>
  </si>
  <si>
    <t>22978844-2</t>
  </si>
  <si>
    <t>15133464-4</t>
  </si>
  <si>
    <t>8510628-7</t>
  </si>
  <si>
    <t>19847839-3</t>
  </si>
  <si>
    <t>22976314-8</t>
  </si>
  <si>
    <t>7084015-4</t>
  </si>
  <si>
    <t>9008297-3</t>
  </si>
  <si>
    <t>23390030-3</t>
  </si>
  <si>
    <t>19985941-2</t>
  </si>
  <si>
    <t>16366031-8</t>
  </si>
  <si>
    <t>16370649-0</t>
  </si>
  <si>
    <t>17326731-2</t>
  </si>
  <si>
    <t>18474807-k</t>
  </si>
  <si>
    <t>20887363-6</t>
  </si>
  <si>
    <t>14491718-9</t>
  </si>
  <si>
    <t>8103870-8</t>
  </si>
  <si>
    <t>19128432-1</t>
  </si>
  <si>
    <t>21469823-4</t>
  </si>
  <si>
    <t>15176768-0</t>
  </si>
  <si>
    <t>5204829-k</t>
  </si>
  <si>
    <t>19937380-3</t>
  </si>
  <si>
    <t>idProducto</t>
  </si>
  <si>
    <t>nomProducto</t>
  </si>
  <si>
    <t>precioProducto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</si>
</sst>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2" xfId="0" applyFill="1" applyBorder="1"/>
    <xf numFmtId="49" fontId="0" fillId="5" borderId="0" xfId="0" applyNumberFormat="1" applyFill="1"/>
    <xf numFmtId="0" fontId="1" fillId="2" borderId="0" xfId="0" applyFont="1" applyFill="1"/>
    <xf numFmtId="0" fontId="2" fillId="2" borderId="0" xfId="1" applyFill="1"/>
    <xf numFmtId="0" fontId="0" fillId="5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mercadoecologico.wordpress.com/2010/08/25/categorias-de-productos-de-enterbi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/>
  </sheetViews>
  <sheetFormatPr baseColWidth="10" defaultRowHeight="15" x14ac:dyDescent="0.25"/>
  <cols>
    <col min="1" max="1" width="11.42578125" style="1"/>
    <col min="2" max="2" width="28.42578125" style="1" bestFit="1" customWidth="1"/>
    <col min="3" max="3" width="11.42578125" style="1"/>
    <col min="4" max="4" width="74.85546875" style="1" customWidth="1"/>
    <col min="5" max="16384" width="11.42578125" style="1"/>
  </cols>
  <sheetData>
    <row r="2" spans="1:4" x14ac:dyDescent="0.25">
      <c r="A2" s="3" t="s">
        <v>234</v>
      </c>
    </row>
    <row r="3" spans="1:4" x14ac:dyDescent="0.25">
      <c r="A3" s="2" t="s">
        <v>0</v>
      </c>
      <c r="B3" s="2" t="s">
        <v>1</v>
      </c>
      <c r="D3" s="2" t="s">
        <v>165</v>
      </c>
    </row>
    <row r="4" spans="1:4" x14ac:dyDescent="0.25">
      <c r="A4" s="4">
        <v>1</v>
      </c>
      <c r="B4" s="4" t="s">
        <v>245</v>
      </c>
      <c r="D4" s="5" t="str">
        <f t="shared" ref="D4:D15" si="0">CONCATENATE("insert into ",$A$2, " (",$A$3,",",$B$3,") values (",A4,",'",B4,"'",");")</f>
        <v>insert into categorias (idCategoria,descCategoria) values (1,'Carnes y Embutidos');</v>
      </c>
    </row>
    <row r="5" spans="1:4" x14ac:dyDescent="0.25">
      <c r="A5" s="4">
        <v>2</v>
      </c>
      <c r="B5" s="4" t="s">
        <v>246</v>
      </c>
      <c r="D5" s="5" t="str">
        <f t="shared" si="0"/>
        <v>insert into categorias (idCategoria,descCategoria) values (2,'Frutas y Verduras');</v>
      </c>
    </row>
    <row r="6" spans="1:4" x14ac:dyDescent="0.25">
      <c r="A6" s="4">
        <v>3</v>
      </c>
      <c r="B6" s="4" t="s">
        <v>247</v>
      </c>
      <c r="D6" s="5" t="str">
        <f t="shared" si="0"/>
        <v>insert into categorias (idCategoria,descCategoria) values (3,'Panadería y Dulces');</v>
      </c>
    </row>
    <row r="7" spans="1:4" x14ac:dyDescent="0.25">
      <c r="A7" s="4">
        <v>4</v>
      </c>
      <c r="B7" s="4" t="s">
        <v>248</v>
      </c>
      <c r="D7" s="5" t="str">
        <f t="shared" si="0"/>
        <v>insert into categorias (idCategoria,descCategoria) values (4,'Huevos, Lácteos y Café');</v>
      </c>
    </row>
    <row r="8" spans="1:4" x14ac:dyDescent="0.25">
      <c r="A8" s="4">
        <v>5</v>
      </c>
      <c r="B8" s="4" t="s">
        <v>249</v>
      </c>
      <c r="D8" s="5" t="str">
        <f t="shared" si="0"/>
        <v>insert into categorias (idCategoria,descCategoria) values (5,'Aceite, Pasta y Legumbres');</v>
      </c>
    </row>
    <row r="9" spans="1:4" x14ac:dyDescent="0.25">
      <c r="A9" s="4">
        <v>6</v>
      </c>
      <c r="B9" s="4" t="s">
        <v>250</v>
      </c>
      <c r="D9" s="5" t="str">
        <f t="shared" si="0"/>
        <v>insert into categorias (idCategoria,descCategoria) values (6,'Conservas y Comida Preparada');</v>
      </c>
    </row>
    <row r="10" spans="1:4" x14ac:dyDescent="0.25">
      <c r="A10" s="4">
        <v>7</v>
      </c>
      <c r="B10" s="4" t="s">
        <v>251</v>
      </c>
      <c r="D10" s="5" t="str">
        <f t="shared" si="0"/>
        <v>insert into categorias (idCategoria,descCategoria) values (7,'Zumos y Bebidas');</v>
      </c>
    </row>
    <row r="11" spans="1:4" x14ac:dyDescent="0.25">
      <c r="A11" s="4">
        <v>8</v>
      </c>
      <c r="B11" s="4" t="s">
        <v>252</v>
      </c>
      <c r="D11" s="5" t="str">
        <f t="shared" si="0"/>
        <v>insert into categorias (idCategoria,descCategoria) values (8,'Aperitivos');</v>
      </c>
    </row>
    <row r="12" spans="1:4" x14ac:dyDescent="0.25">
      <c r="A12" s="4">
        <v>9</v>
      </c>
      <c r="B12" s="4" t="s">
        <v>253</v>
      </c>
      <c r="D12" s="5" t="str">
        <f t="shared" si="0"/>
        <v>insert into categorias (idCategoria,descCategoria) values (9,'Algas, Tofu y Preparados');</v>
      </c>
    </row>
    <row r="13" spans="1:4" x14ac:dyDescent="0.25">
      <c r="A13" s="4">
        <v>10</v>
      </c>
      <c r="B13" s="4" t="s">
        <v>254</v>
      </c>
      <c r="D13" s="5" t="str">
        <f t="shared" si="0"/>
        <v>insert into categorias (idCategoria,descCategoria) values (10,'Infantil');</v>
      </c>
    </row>
    <row r="14" spans="1:4" x14ac:dyDescent="0.25">
      <c r="A14" s="4">
        <v>11</v>
      </c>
      <c r="B14" s="4" t="s">
        <v>255</v>
      </c>
      <c r="D14" s="5" t="str">
        <f t="shared" si="0"/>
        <v>insert into categorias (idCategoria,descCategoria) values (11,'Cosmética y Cuidado Personal');</v>
      </c>
    </row>
    <row r="15" spans="1:4" x14ac:dyDescent="0.25">
      <c r="A15" s="4">
        <v>12</v>
      </c>
      <c r="B15" s="4" t="s">
        <v>256</v>
      </c>
      <c r="D15" s="5" t="str">
        <f t="shared" si="0"/>
        <v>insert into categorias (idCategoria,descCategoria) values (12,'Hogar y Limpieza');</v>
      </c>
    </row>
    <row r="30" spans="1:1" x14ac:dyDescent="0.25">
      <c r="A30" s="1" t="s">
        <v>243</v>
      </c>
    </row>
    <row r="31" spans="1:1" x14ac:dyDescent="0.25">
      <c r="A31" s="9" t="s">
        <v>242</v>
      </c>
    </row>
    <row r="33" spans="1:1" x14ac:dyDescent="0.25">
      <c r="A33" s="1" t="s">
        <v>244</v>
      </c>
    </row>
  </sheetData>
  <hyperlinks>
    <hyperlink ref="A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A5" sqref="A5"/>
    </sheetView>
  </sheetViews>
  <sheetFormatPr baseColWidth="10" defaultRowHeight="15" x14ac:dyDescent="0.25"/>
  <cols>
    <col min="1" max="1" width="11.140625" style="1" bestFit="1" customWidth="1"/>
    <col min="2" max="2" width="19.7109375" style="1" bestFit="1" customWidth="1"/>
    <col min="3" max="3" width="11.42578125" style="1"/>
    <col min="4" max="4" width="75.85546875" style="1" bestFit="1" customWidth="1"/>
    <col min="5" max="16384" width="11.42578125" style="1"/>
  </cols>
  <sheetData>
    <row r="2" spans="1:4" x14ac:dyDescent="0.25">
      <c r="A2" s="3" t="s">
        <v>238</v>
      </c>
    </row>
    <row r="3" spans="1:4" x14ac:dyDescent="0.25">
      <c r="A3" s="2" t="s">
        <v>239</v>
      </c>
      <c r="B3" s="2" t="s">
        <v>240</v>
      </c>
      <c r="D3" s="2" t="s">
        <v>165</v>
      </c>
    </row>
    <row r="4" spans="1:4" x14ac:dyDescent="0.25">
      <c r="A4" s="4">
        <v>1</v>
      </c>
      <c r="B4" s="4" t="s">
        <v>258</v>
      </c>
      <c r="D4" s="5" t="str">
        <f t="shared" ref="D4:D25" si="0">CONCATENATE("insert into ",$A$2, " (",$A$3,",",$B$3,") values (",A4,",'",B4,"'",");")</f>
        <v>insert into marcas (idMarca,nomMarca) values (1,'Receta el Abuelo');</v>
      </c>
    </row>
    <row r="5" spans="1:4" x14ac:dyDescent="0.25">
      <c r="A5" s="4">
        <v>2</v>
      </c>
      <c r="B5" s="4" t="s">
        <v>259</v>
      </c>
      <c r="D5" s="5" t="str">
        <f t="shared" si="0"/>
        <v>insert into marcas (idMarca,nomMarca) values (2,'PF');</v>
      </c>
    </row>
    <row r="6" spans="1:4" x14ac:dyDescent="0.25">
      <c r="A6" s="4">
        <v>3</v>
      </c>
      <c r="B6" s="4" t="s">
        <v>260</v>
      </c>
      <c r="D6" s="5" t="str">
        <f t="shared" si="0"/>
        <v>insert into marcas (idMarca,nomMarca) values (3,'Aconcagua');</v>
      </c>
    </row>
    <row r="7" spans="1:4" x14ac:dyDescent="0.25">
      <c r="A7" s="4">
        <v>4</v>
      </c>
      <c r="B7" s="4" t="s">
        <v>257</v>
      </c>
      <c r="D7" s="5" t="str">
        <f t="shared" si="0"/>
        <v>insert into marcas (idMarca,nomMarca) values (4,'Lider');</v>
      </c>
    </row>
    <row r="8" spans="1:4" x14ac:dyDescent="0.25">
      <c r="A8" s="4">
        <v>5</v>
      </c>
      <c r="B8" s="4" t="s">
        <v>261</v>
      </c>
      <c r="D8" s="5" t="str">
        <f t="shared" si="0"/>
        <v>insert into marcas (idMarca,nomMarca) values (5,'Fuchs');</v>
      </c>
    </row>
    <row r="9" spans="1:4" x14ac:dyDescent="0.25">
      <c r="A9" s="4">
        <v>6</v>
      </c>
      <c r="B9" s="4" t="s">
        <v>262</v>
      </c>
      <c r="D9" s="5" t="str">
        <f t="shared" si="0"/>
        <v>insert into marcas (idMarca,nomMarca) values (6,'Castaño');</v>
      </c>
    </row>
    <row r="10" spans="1:4" x14ac:dyDescent="0.25">
      <c r="A10" s="4">
        <v>7</v>
      </c>
      <c r="B10" s="4" t="s">
        <v>263</v>
      </c>
      <c r="D10" s="5" t="str">
        <f t="shared" si="0"/>
        <v>insert into marcas (idMarca,nomMarca) values (7,'Lonco Leche');</v>
      </c>
    </row>
    <row r="11" spans="1:4" x14ac:dyDescent="0.25">
      <c r="A11" s="4">
        <v>8</v>
      </c>
      <c r="B11" s="4" t="s">
        <v>264</v>
      </c>
      <c r="D11" s="5" t="str">
        <f t="shared" si="0"/>
        <v>insert into marcas (idMarca,nomMarca) values (8,'Surlat');</v>
      </c>
    </row>
    <row r="12" spans="1:4" x14ac:dyDescent="0.25">
      <c r="A12" s="4">
        <v>9</v>
      </c>
      <c r="B12" s="4" t="s">
        <v>265</v>
      </c>
      <c r="D12" s="5" t="str">
        <f t="shared" si="0"/>
        <v>insert into marcas (idMarca,nomMarca) values (9,'Natura');</v>
      </c>
    </row>
    <row r="13" spans="1:4" x14ac:dyDescent="0.25">
      <c r="A13" s="4">
        <v>10</v>
      </c>
      <c r="B13" s="4" t="s">
        <v>266</v>
      </c>
      <c r="D13" s="5" t="str">
        <f t="shared" si="0"/>
        <v>insert into marcas (idMarca,nomMarca) values (10,'Miraflores');</v>
      </c>
    </row>
    <row r="14" spans="1:4" x14ac:dyDescent="0.25">
      <c r="A14" s="4">
        <v>11</v>
      </c>
      <c r="B14" s="4" t="s">
        <v>267</v>
      </c>
      <c r="D14" s="5" t="str">
        <f t="shared" si="0"/>
        <v>insert into marcas (idMarca,nomMarca) values (11,'Esmeralda');</v>
      </c>
    </row>
    <row r="15" spans="1:4" x14ac:dyDescent="0.25">
      <c r="A15" s="4">
        <v>12</v>
      </c>
      <c r="B15" s="4" t="s">
        <v>268</v>
      </c>
      <c r="D15" s="5" t="str">
        <f t="shared" si="0"/>
        <v>insert into marcas (idMarca,nomMarca) values (12,'Angelmo');</v>
      </c>
    </row>
    <row r="16" spans="1:4" x14ac:dyDescent="0.25">
      <c r="A16" s="4">
        <v>13</v>
      </c>
      <c r="B16" s="4" t="s">
        <v>270</v>
      </c>
      <c r="D16" s="5" t="str">
        <f t="shared" si="0"/>
        <v>insert into marcas (idMarca,nomMarca) values (13,'CocaCola');</v>
      </c>
    </row>
    <row r="17" spans="1:4" x14ac:dyDescent="0.25">
      <c r="A17" s="4">
        <v>14</v>
      </c>
      <c r="B17" s="4" t="s">
        <v>269</v>
      </c>
      <c r="D17" s="5" t="str">
        <f t="shared" si="0"/>
        <v>insert into marcas (idMarca,nomMarca) values (14,'Pepsi');</v>
      </c>
    </row>
    <row r="18" spans="1:4" x14ac:dyDescent="0.25">
      <c r="A18" s="4">
        <v>15</v>
      </c>
      <c r="B18" s="4" t="s">
        <v>272</v>
      </c>
      <c r="D18" s="5" t="str">
        <f t="shared" si="0"/>
        <v>insert into marcas (idMarca,nomMarca) values (15,'Kryzpo');</v>
      </c>
    </row>
    <row r="19" spans="1:4" x14ac:dyDescent="0.25">
      <c r="A19" s="4">
        <v>16</v>
      </c>
      <c r="B19" s="4" t="s">
        <v>271</v>
      </c>
      <c r="D19" s="5" t="str">
        <f t="shared" si="0"/>
        <v>insert into marcas (idMarca,nomMarca) values (16,'Evercrisp');</v>
      </c>
    </row>
    <row r="20" spans="1:4" x14ac:dyDescent="0.25">
      <c r="A20" s="4">
        <v>17</v>
      </c>
      <c r="B20" s="4" t="s">
        <v>273</v>
      </c>
      <c r="D20" s="5" t="str">
        <f t="shared" si="0"/>
        <v>insert into marcas (idMarca,nomMarca) values (17,'Krea');</v>
      </c>
    </row>
    <row r="21" spans="1:4" x14ac:dyDescent="0.25">
      <c r="A21" s="4">
        <v>18</v>
      </c>
      <c r="B21" s="4" t="s">
        <v>274</v>
      </c>
      <c r="D21" s="5" t="str">
        <f t="shared" si="0"/>
        <v>insert into marcas (idMarca,nomMarca) values (18,'Vanity');</v>
      </c>
    </row>
    <row r="22" spans="1:4" x14ac:dyDescent="0.25">
      <c r="A22" s="4">
        <v>19</v>
      </c>
      <c r="B22" s="4" t="s">
        <v>275</v>
      </c>
      <c r="D22" s="5" t="str">
        <f t="shared" si="0"/>
        <v>insert into marcas (idMarca,nomMarca) values (19,'Pantene');</v>
      </c>
    </row>
    <row r="23" spans="1:4" x14ac:dyDescent="0.25">
      <c r="A23" s="4">
        <v>20</v>
      </c>
      <c r="B23" s="4" t="s">
        <v>276</v>
      </c>
      <c r="D23" s="5" t="str">
        <f t="shared" si="0"/>
        <v>insert into marcas (idMarca,nomMarca) values (20,'Ballerina');</v>
      </c>
    </row>
    <row r="24" spans="1:4" x14ac:dyDescent="0.25">
      <c r="A24" s="4">
        <v>21</v>
      </c>
      <c r="B24" s="4" t="s">
        <v>277</v>
      </c>
      <c r="D24" s="5" t="str">
        <f t="shared" si="0"/>
        <v>insert into marcas (idMarca,nomMarca) values (21,'Vanish');</v>
      </c>
    </row>
    <row r="25" spans="1:4" x14ac:dyDescent="0.25">
      <c r="A25" s="4">
        <v>22</v>
      </c>
      <c r="B25" s="4" t="s">
        <v>278</v>
      </c>
      <c r="D25" s="5" t="str">
        <f t="shared" si="0"/>
        <v>insert into marcas (idMarca,nomMarca) values (22,'Ace');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4" sqref="D4:D19"/>
    </sheetView>
  </sheetViews>
  <sheetFormatPr baseColWidth="10" defaultRowHeight="15" x14ac:dyDescent="0.25"/>
  <cols>
    <col min="1" max="1" width="12.140625" style="1" customWidth="1"/>
    <col min="2" max="2" width="39.140625" style="1" customWidth="1"/>
    <col min="3" max="3" width="11.42578125" style="1"/>
    <col min="4" max="4" width="66.42578125" style="1" bestFit="1" customWidth="1"/>
    <col min="5" max="16384" width="11.42578125" style="1"/>
  </cols>
  <sheetData>
    <row r="2" spans="1:4" x14ac:dyDescent="0.25">
      <c r="A2" s="3" t="s">
        <v>279</v>
      </c>
    </row>
    <row r="3" spans="1:4" x14ac:dyDescent="0.25">
      <c r="A3" s="2" t="s">
        <v>280</v>
      </c>
      <c r="B3" s="2" t="s">
        <v>281</v>
      </c>
      <c r="D3" s="2" t="s">
        <v>165</v>
      </c>
    </row>
    <row r="4" spans="1:4" x14ac:dyDescent="0.25">
      <c r="A4" s="10">
        <v>1</v>
      </c>
      <c r="B4" s="10" t="s">
        <v>282</v>
      </c>
      <c r="D4" s="5" t="str">
        <f t="shared" ref="D4:D19" si="0">CONCATENATE("insert into ",$A$2, " (",$A$3,",",$B$3,") values (",A4,",'",B4,"'",");")</f>
        <v>insert into regiones (idRegion,nomRegion) values (1,'Tarapacá');</v>
      </c>
    </row>
    <row r="5" spans="1:4" x14ac:dyDescent="0.25">
      <c r="A5" s="10">
        <v>2</v>
      </c>
      <c r="B5" s="10" t="s">
        <v>283</v>
      </c>
      <c r="D5" s="5" t="str">
        <f t="shared" si="0"/>
        <v>insert into regiones (idRegion,nomRegion) values (2,'Antofagasta');</v>
      </c>
    </row>
    <row r="6" spans="1:4" x14ac:dyDescent="0.25">
      <c r="A6" s="10">
        <v>3</v>
      </c>
      <c r="B6" s="10" t="s">
        <v>284</v>
      </c>
      <c r="D6" s="5" t="str">
        <f t="shared" si="0"/>
        <v>insert into regiones (idRegion,nomRegion) values (3,'Atacama');</v>
      </c>
    </row>
    <row r="7" spans="1:4" x14ac:dyDescent="0.25">
      <c r="A7" s="10">
        <v>4</v>
      </c>
      <c r="B7" s="10" t="s">
        <v>285</v>
      </c>
      <c r="D7" s="5" t="str">
        <f t="shared" si="0"/>
        <v>insert into regiones (idRegion,nomRegion) values (4,'Coquimbo');</v>
      </c>
    </row>
    <row r="8" spans="1:4" x14ac:dyDescent="0.25">
      <c r="A8" s="10">
        <v>5</v>
      </c>
      <c r="B8" s="10" t="s">
        <v>286</v>
      </c>
      <c r="D8" s="5" t="str">
        <f t="shared" si="0"/>
        <v>insert into regiones (idRegion,nomRegion) values (5,'Valparaíso');</v>
      </c>
    </row>
    <row r="9" spans="1:4" x14ac:dyDescent="0.25">
      <c r="A9" s="10">
        <v>6</v>
      </c>
      <c r="B9" s="10" t="s">
        <v>287</v>
      </c>
      <c r="D9" s="5" t="str">
        <f t="shared" si="0"/>
        <v>insert into regiones (idRegion,nomRegion) values (6,'Libertador General Bernardo O'Higgins');</v>
      </c>
    </row>
    <row r="10" spans="1:4" x14ac:dyDescent="0.25">
      <c r="A10" s="10">
        <v>7</v>
      </c>
      <c r="B10" s="10" t="s">
        <v>288</v>
      </c>
      <c r="D10" s="5" t="str">
        <f t="shared" si="0"/>
        <v>insert into regiones (idRegion,nomRegion) values (7,'Maule');</v>
      </c>
    </row>
    <row r="11" spans="1:4" x14ac:dyDescent="0.25">
      <c r="A11" s="10">
        <v>8</v>
      </c>
      <c r="B11" s="10" t="s">
        <v>289</v>
      </c>
      <c r="D11" s="5" t="str">
        <f t="shared" si="0"/>
        <v>insert into regiones (idRegion,nomRegion) values (8,'Biobío');</v>
      </c>
    </row>
    <row r="12" spans="1:4" x14ac:dyDescent="0.25">
      <c r="A12" s="10">
        <v>9</v>
      </c>
      <c r="B12" s="10" t="s">
        <v>290</v>
      </c>
      <c r="D12" s="5" t="str">
        <f t="shared" si="0"/>
        <v>insert into regiones (idRegion,nomRegion) values (9,'La Araucanía');</v>
      </c>
    </row>
    <row r="13" spans="1:4" x14ac:dyDescent="0.25">
      <c r="A13" s="10">
        <v>10</v>
      </c>
      <c r="B13" s="10" t="s">
        <v>291</v>
      </c>
      <c r="D13" s="5" t="str">
        <f t="shared" si="0"/>
        <v>insert into regiones (idRegion,nomRegion) values (10,'Los Lagos');</v>
      </c>
    </row>
    <row r="14" spans="1:4" x14ac:dyDescent="0.25">
      <c r="A14" s="10">
        <v>11</v>
      </c>
      <c r="B14" s="10" t="s">
        <v>292</v>
      </c>
      <c r="D14" s="5" t="str">
        <f t="shared" si="0"/>
        <v>insert into regiones (idRegion,nomRegion) values (11,'Aysén del General Carlos Ibáñez del Campo');</v>
      </c>
    </row>
    <row r="15" spans="1:4" x14ac:dyDescent="0.25">
      <c r="A15" s="10">
        <v>12</v>
      </c>
      <c r="B15" s="10" t="s">
        <v>293</v>
      </c>
      <c r="D15" s="5" t="str">
        <f t="shared" si="0"/>
        <v>insert into regiones (idRegion,nomRegion) values (12,'Magallanes y de la Antártica Chilena');</v>
      </c>
    </row>
    <row r="16" spans="1:4" x14ac:dyDescent="0.25">
      <c r="A16" s="10">
        <v>13</v>
      </c>
      <c r="B16" s="10" t="s">
        <v>294</v>
      </c>
      <c r="D16" s="5" t="str">
        <f t="shared" si="0"/>
        <v>insert into regiones (idRegion,nomRegion) values (13,'Metropolitana de Santiago');</v>
      </c>
    </row>
    <row r="17" spans="1:4" x14ac:dyDescent="0.25">
      <c r="A17" s="10">
        <v>14</v>
      </c>
      <c r="B17" s="10" t="s">
        <v>295</v>
      </c>
      <c r="D17" s="5" t="str">
        <f t="shared" si="0"/>
        <v>insert into regiones (idRegion,nomRegion) values (14,'Los Ríos');</v>
      </c>
    </row>
    <row r="18" spans="1:4" x14ac:dyDescent="0.25">
      <c r="A18" s="10">
        <v>15</v>
      </c>
      <c r="B18" s="10" t="s">
        <v>296</v>
      </c>
      <c r="D18" s="5" t="str">
        <f t="shared" si="0"/>
        <v>insert into regiones (idRegion,nomRegion) values (15,'Arica y Parinacota');</v>
      </c>
    </row>
    <row r="19" spans="1:4" x14ac:dyDescent="0.25">
      <c r="A19" s="10">
        <v>16</v>
      </c>
      <c r="B19" s="10" t="s">
        <v>297</v>
      </c>
      <c r="D19" s="5" t="str">
        <f t="shared" si="0"/>
        <v>insert into regiones (idRegion,nomRegion) values (16,'Ñuble');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8"/>
  <sheetViews>
    <sheetView workbookViewId="0">
      <selection activeCell="E4" sqref="E4:E348"/>
    </sheetView>
  </sheetViews>
  <sheetFormatPr baseColWidth="10" defaultRowHeight="15" x14ac:dyDescent="0.25"/>
  <cols>
    <col min="1" max="1" width="13" style="1" customWidth="1"/>
    <col min="2" max="2" width="19.7109375" style="1" bestFit="1" customWidth="1"/>
    <col min="3" max="3" width="19.7109375" style="1" customWidth="1"/>
    <col min="4" max="4" width="11.42578125" style="1"/>
    <col min="5" max="5" width="66.42578125" style="1" bestFit="1" customWidth="1"/>
    <col min="6" max="16384" width="11.42578125" style="1"/>
  </cols>
  <sheetData>
    <row r="2" spans="1:5" x14ac:dyDescent="0.25">
      <c r="A2" s="3" t="s">
        <v>298</v>
      </c>
    </row>
    <row r="3" spans="1:5" x14ac:dyDescent="0.25">
      <c r="A3" s="2" t="s">
        <v>299</v>
      </c>
      <c r="B3" s="2" t="s">
        <v>300</v>
      </c>
      <c r="C3" s="2" t="s">
        <v>280</v>
      </c>
      <c r="E3" s="2" t="s">
        <v>165</v>
      </c>
    </row>
    <row r="4" spans="1:5" x14ac:dyDescent="0.25">
      <c r="A4" s="4">
        <v>1</v>
      </c>
      <c r="B4" s="4" t="s">
        <v>301</v>
      </c>
      <c r="C4" s="4">
        <v>1</v>
      </c>
      <c r="E4" s="5" t="str">
        <f>CONCATENATE("insert into ",$A$2, " (",$A$3,",",$B$3,",",$C$3,") values (",A4,",'",B4,"',",C4,");")</f>
        <v>insert into comunas (idComuna,nomComuna,idRegion) values (1,'Iquique',1);</v>
      </c>
    </row>
    <row r="5" spans="1:5" x14ac:dyDescent="0.25">
      <c r="A5" s="4">
        <v>2</v>
      </c>
      <c r="B5" s="4" t="s">
        <v>302</v>
      </c>
      <c r="C5" s="4">
        <v>1</v>
      </c>
      <c r="E5" s="5" t="str">
        <f t="shared" ref="E5:E68" si="0">CONCATENATE("insert into ",$A$2, " (",$A$3,",",$B$3,",",$C$3,") values (",A5,",'",B5,"',",C5,");")</f>
        <v>insert into comunas (idComuna,nomComuna,idRegion) values (2,'Alto Hospicio',1);</v>
      </c>
    </row>
    <row r="6" spans="1:5" x14ac:dyDescent="0.25">
      <c r="A6" s="4">
        <v>3</v>
      </c>
      <c r="B6" s="4" t="s">
        <v>303</v>
      </c>
      <c r="C6" s="4">
        <v>1</v>
      </c>
      <c r="E6" s="5" t="str">
        <f t="shared" si="0"/>
        <v>insert into comunas (idComuna,nomComuna,idRegion) values (3,'Pozo Almonte',1);</v>
      </c>
    </row>
    <row r="7" spans="1:5" x14ac:dyDescent="0.25">
      <c r="A7" s="4">
        <v>4</v>
      </c>
      <c r="B7" s="4" t="s">
        <v>304</v>
      </c>
      <c r="C7" s="4">
        <v>1</v>
      </c>
      <c r="E7" s="5" t="str">
        <f t="shared" si="0"/>
        <v>insert into comunas (idComuna,nomComuna,idRegion) values (4,'Camiña',1);</v>
      </c>
    </row>
    <row r="8" spans="1:5" x14ac:dyDescent="0.25">
      <c r="A8" s="4">
        <v>5</v>
      </c>
      <c r="B8" s="4" t="s">
        <v>305</v>
      </c>
      <c r="C8" s="4">
        <v>1</v>
      </c>
      <c r="E8" s="5" t="str">
        <f t="shared" si="0"/>
        <v>insert into comunas (idComuna,nomComuna,idRegion) values (5,'Colchane',1);</v>
      </c>
    </row>
    <row r="9" spans="1:5" x14ac:dyDescent="0.25">
      <c r="A9" s="4">
        <v>6</v>
      </c>
      <c r="B9" s="4" t="s">
        <v>306</v>
      </c>
      <c r="C9" s="4">
        <v>1</v>
      </c>
      <c r="E9" s="5" t="str">
        <f t="shared" si="0"/>
        <v>insert into comunas (idComuna,nomComuna,idRegion) values (6,'Huara',1);</v>
      </c>
    </row>
    <row r="10" spans="1:5" x14ac:dyDescent="0.25">
      <c r="A10" s="4">
        <v>7</v>
      </c>
      <c r="B10" s="4" t="s">
        <v>307</v>
      </c>
      <c r="C10" s="4">
        <v>1</v>
      </c>
      <c r="E10" s="5" t="str">
        <f t="shared" si="0"/>
        <v>insert into comunas (idComuna,nomComuna,idRegion) values (7,'Pica',1);</v>
      </c>
    </row>
    <row r="11" spans="1:5" x14ac:dyDescent="0.25">
      <c r="A11" s="4">
        <v>8</v>
      </c>
      <c r="B11" s="4" t="s">
        <v>283</v>
      </c>
      <c r="C11" s="4">
        <v>2</v>
      </c>
      <c r="E11" s="5" t="str">
        <f t="shared" si="0"/>
        <v>insert into comunas (idComuna,nomComuna,idRegion) values (8,'Antofagasta',2);</v>
      </c>
    </row>
    <row r="12" spans="1:5" x14ac:dyDescent="0.25">
      <c r="A12" s="4">
        <v>9</v>
      </c>
      <c r="B12" s="4" t="s">
        <v>308</v>
      </c>
      <c r="C12" s="4">
        <v>2</v>
      </c>
      <c r="E12" s="5" t="str">
        <f t="shared" si="0"/>
        <v>insert into comunas (idComuna,nomComuna,idRegion) values (9,'Mejillones',2);</v>
      </c>
    </row>
    <row r="13" spans="1:5" x14ac:dyDescent="0.25">
      <c r="A13" s="4">
        <v>10</v>
      </c>
      <c r="B13" s="4" t="s">
        <v>309</v>
      </c>
      <c r="C13" s="4">
        <v>2</v>
      </c>
      <c r="E13" s="5" t="str">
        <f t="shared" si="0"/>
        <v>insert into comunas (idComuna,nomComuna,idRegion) values (10,'Sierra Gorda',2);</v>
      </c>
    </row>
    <row r="14" spans="1:5" x14ac:dyDescent="0.25">
      <c r="A14" s="4">
        <v>11</v>
      </c>
      <c r="B14" s="4" t="s">
        <v>310</v>
      </c>
      <c r="C14" s="4">
        <v>2</v>
      </c>
      <c r="E14" s="5" t="str">
        <f t="shared" si="0"/>
        <v>insert into comunas (idComuna,nomComuna,idRegion) values (11,'Taltal',2);</v>
      </c>
    </row>
    <row r="15" spans="1:5" x14ac:dyDescent="0.25">
      <c r="A15" s="4">
        <v>12</v>
      </c>
      <c r="B15" s="4" t="s">
        <v>311</v>
      </c>
      <c r="C15" s="4">
        <v>2</v>
      </c>
      <c r="E15" s="5" t="str">
        <f t="shared" si="0"/>
        <v>insert into comunas (idComuna,nomComuna,idRegion) values (12,'Calama',2);</v>
      </c>
    </row>
    <row r="16" spans="1:5" x14ac:dyDescent="0.25">
      <c r="A16" s="4">
        <v>13</v>
      </c>
      <c r="B16" s="4" t="s">
        <v>312</v>
      </c>
      <c r="C16" s="4">
        <v>2</v>
      </c>
      <c r="E16" s="5" t="str">
        <f t="shared" si="0"/>
        <v>insert into comunas (idComuna,nomComuna,idRegion) values (13,'Ollagüe',2);</v>
      </c>
    </row>
    <row r="17" spans="1:5" x14ac:dyDescent="0.25">
      <c r="A17" s="4">
        <v>14</v>
      </c>
      <c r="B17" s="4" t="s">
        <v>313</v>
      </c>
      <c r="C17" s="4">
        <v>2</v>
      </c>
      <c r="E17" s="5" t="str">
        <f t="shared" si="0"/>
        <v>insert into comunas (idComuna,nomComuna,idRegion) values (14,'San Pedro de Atacama',2);</v>
      </c>
    </row>
    <row r="18" spans="1:5" x14ac:dyDescent="0.25">
      <c r="A18" s="4">
        <v>15</v>
      </c>
      <c r="B18" s="4" t="s">
        <v>314</v>
      </c>
      <c r="C18" s="4">
        <v>2</v>
      </c>
      <c r="E18" s="5" t="str">
        <f t="shared" si="0"/>
        <v>insert into comunas (idComuna,nomComuna,idRegion) values (15,'Tocopilla',2);</v>
      </c>
    </row>
    <row r="19" spans="1:5" x14ac:dyDescent="0.25">
      <c r="A19" s="4">
        <v>16</v>
      </c>
      <c r="B19" s="4" t="s">
        <v>315</v>
      </c>
      <c r="C19" s="4">
        <v>2</v>
      </c>
      <c r="E19" s="5" t="str">
        <f t="shared" si="0"/>
        <v>insert into comunas (idComuna,nomComuna,idRegion) values (16,'María Elena',2);</v>
      </c>
    </row>
    <row r="20" spans="1:5" x14ac:dyDescent="0.25">
      <c r="A20" s="4">
        <v>17</v>
      </c>
      <c r="B20" s="4" t="s">
        <v>316</v>
      </c>
      <c r="C20" s="4">
        <v>3</v>
      </c>
      <c r="E20" s="5" t="str">
        <f t="shared" si="0"/>
        <v>insert into comunas (idComuna,nomComuna,idRegion) values (17,'Copiapó',3);</v>
      </c>
    </row>
    <row r="21" spans="1:5" x14ac:dyDescent="0.25">
      <c r="A21" s="4">
        <v>18</v>
      </c>
      <c r="B21" s="4" t="s">
        <v>317</v>
      </c>
      <c r="C21" s="4">
        <v>3</v>
      </c>
      <c r="E21" s="5" t="str">
        <f t="shared" si="0"/>
        <v>insert into comunas (idComuna,nomComuna,idRegion) values (18,'Caldera',3);</v>
      </c>
    </row>
    <row r="22" spans="1:5" x14ac:dyDescent="0.25">
      <c r="A22" s="4">
        <v>19</v>
      </c>
      <c r="B22" s="4" t="s">
        <v>318</v>
      </c>
      <c r="C22" s="4">
        <v>3</v>
      </c>
      <c r="E22" s="5" t="str">
        <f t="shared" si="0"/>
        <v>insert into comunas (idComuna,nomComuna,idRegion) values (19,'Tierra Amarilla',3);</v>
      </c>
    </row>
    <row r="23" spans="1:5" x14ac:dyDescent="0.25">
      <c r="A23" s="4">
        <v>20</v>
      </c>
      <c r="B23" s="4" t="s">
        <v>319</v>
      </c>
      <c r="C23" s="4">
        <v>3</v>
      </c>
      <c r="E23" s="5" t="str">
        <f t="shared" si="0"/>
        <v>insert into comunas (idComuna,nomComuna,idRegion) values (20,'Chañaral',3);</v>
      </c>
    </row>
    <row r="24" spans="1:5" x14ac:dyDescent="0.25">
      <c r="A24" s="4">
        <v>21</v>
      </c>
      <c r="B24" s="4" t="s">
        <v>320</v>
      </c>
      <c r="C24" s="4">
        <v>3</v>
      </c>
      <c r="E24" s="5" t="str">
        <f t="shared" si="0"/>
        <v>insert into comunas (idComuna,nomComuna,idRegion) values (21,'Diego de Almagro',3);</v>
      </c>
    </row>
    <row r="25" spans="1:5" x14ac:dyDescent="0.25">
      <c r="A25" s="4">
        <v>22</v>
      </c>
      <c r="B25" s="4" t="s">
        <v>321</v>
      </c>
      <c r="C25" s="4">
        <v>3</v>
      </c>
      <c r="E25" s="5" t="str">
        <f t="shared" si="0"/>
        <v>insert into comunas (idComuna,nomComuna,idRegion) values (22,'Vallenar',3);</v>
      </c>
    </row>
    <row r="26" spans="1:5" x14ac:dyDescent="0.25">
      <c r="A26" s="4">
        <v>23</v>
      </c>
      <c r="B26" s="4" t="s">
        <v>322</v>
      </c>
      <c r="C26" s="4">
        <v>3</v>
      </c>
      <c r="E26" s="5" t="str">
        <f t="shared" si="0"/>
        <v>insert into comunas (idComuna,nomComuna,idRegion) values (23,'Alto del Carmen',3);</v>
      </c>
    </row>
    <row r="27" spans="1:5" x14ac:dyDescent="0.25">
      <c r="A27" s="4">
        <v>24</v>
      </c>
      <c r="B27" s="4" t="s">
        <v>323</v>
      </c>
      <c r="C27" s="4">
        <v>3</v>
      </c>
      <c r="E27" s="5" t="str">
        <f t="shared" si="0"/>
        <v>insert into comunas (idComuna,nomComuna,idRegion) values (24,'Freirina',3);</v>
      </c>
    </row>
    <row r="28" spans="1:5" x14ac:dyDescent="0.25">
      <c r="A28" s="4">
        <v>25</v>
      </c>
      <c r="B28" s="4" t="s">
        <v>324</v>
      </c>
      <c r="C28" s="4">
        <v>3</v>
      </c>
      <c r="E28" s="5" t="str">
        <f t="shared" si="0"/>
        <v>insert into comunas (idComuna,nomComuna,idRegion) values (25,'Huasco',3);</v>
      </c>
    </row>
    <row r="29" spans="1:5" x14ac:dyDescent="0.25">
      <c r="A29" s="4">
        <v>26</v>
      </c>
      <c r="B29" s="4" t="s">
        <v>325</v>
      </c>
      <c r="C29" s="4">
        <v>4</v>
      </c>
      <c r="E29" s="5" t="str">
        <f t="shared" si="0"/>
        <v>insert into comunas (idComuna,nomComuna,idRegion) values (26,'La Serena',4);</v>
      </c>
    </row>
    <row r="30" spans="1:5" x14ac:dyDescent="0.25">
      <c r="A30" s="4">
        <v>27</v>
      </c>
      <c r="B30" s="4" t="s">
        <v>285</v>
      </c>
      <c r="C30" s="4">
        <v>4</v>
      </c>
      <c r="E30" s="5" t="str">
        <f t="shared" si="0"/>
        <v>insert into comunas (idComuna,nomComuna,idRegion) values (27,'Coquimbo',4);</v>
      </c>
    </row>
    <row r="31" spans="1:5" x14ac:dyDescent="0.25">
      <c r="A31" s="4">
        <v>28</v>
      </c>
      <c r="B31" s="4" t="s">
        <v>326</v>
      </c>
      <c r="C31" s="4">
        <v>4</v>
      </c>
      <c r="E31" s="5" t="str">
        <f t="shared" si="0"/>
        <v>insert into comunas (idComuna,nomComuna,idRegion) values (28,'Andacollo',4);</v>
      </c>
    </row>
    <row r="32" spans="1:5" x14ac:dyDescent="0.25">
      <c r="A32" s="4">
        <v>29</v>
      </c>
      <c r="B32" s="4" t="s">
        <v>327</v>
      </c>
      <c r="C32" s="4">
        <v>4</v>
      </c>
      <c r="E32" s="5" t="str">
        <f t="shared" si="0"/>
        <v>insert into comunas (idComuna,nomComuna,idRegion) values (29,'La Higuera',4);</v>
      </c>
    </row>
    <row r="33" spans="1:5" x14ac:dyDescent="0.25">
      <c r="A33" s="4">
        <v>30</v>
      </c>
      <c r="B33" s="4" t="s">
        <v>328</v>
      </c>
      <c r="C33" s="4">
        <v>4</v>
      </c>
      <c r="E33" s="5" t="str">
        <f t="shared" si="0"/>
        <v>insert into comunas (idComuna,nomComuna,idRegion) values (30,'Paiguano',4);</v>
      </c>
    </row>
    <row r="34" spans="1:5" x14ac:dyDescent="0.25">
      <c r="A34" s="4">
        <v>31</v>
      </c>
      <c r="B34" s="4" t="s">
        <v>329</v>
      </c>
      <c r="C34" s="4">
        <v>4</v>
      </c>
      <c r="E34" s="5" t="str">
        <f t="shared" si="0"/>
        <v>insert into comunas (idComuna,nomComuna,idRegion) values (31,'Vicuña',4);</v>
      </c>
    </row>
    <row r="35" spans="1:5" x14ac:dyDescent="0.25">
      <c r="A35" s="4">
        <v>32</v>
      </c>
      <c r="B35" s="4" t="s">
        <v>330</v>
      </c>
      <c r="C35" s="4">
        <v>4</v>
      </c>
      <c r="E35" s="5" t="str">
        <f t="shared" si="0"/>
        <v>insert into comunas (idComuna,nomComuna,idRegion) values (32,'Illapel',4);</v>
      </c>
    </row>
    <row r="36" spans="1:5" x14ac:dyDescent="0.25">
      <c r="A36" s="4">
        <v>33</v>
      </c>
      <c r="B36" s="4" t="s">
        <v>331</v>
      </c>
      <c r="C36" s="4">
        <v>4</v>
      </c>
      <c r="E36" s="5" t="str">
        <f t="shared" si="0"/>
        <v>insert into comunas (idComuna,nomComuna,idRegion) values (33,'Canela',4);</v>
      </c>
    </row>
    <row r="37" spans="1:5" x14ac:dyDescent="0.25">
      <c r="A37" s="4">
        <v>34</v>
      </c>
      <c r="B37" s="4" t="s">
        <v>332</v>
      </c>
      <c r="C37" s="4">
        <v>4</v>
      </c>
      <c r="E37" s="5" t="str">
        <f t="shared" si="0"/>
        <v>insert into comunas (idComuna,nomComuna,idRegion) values (34,'Los Vilos',4);</v>
      </c>
    </row>
    <row r="38" spans="1:5" x14ac:dyDescent="0.25">
      <c r="A38" s="4">
        <v>35</v>
      </c>
      <c r="B38" s="4" t="s">
        <v>333</v>
      </c>
      <c r="C38" s="4">
        <v>4</v>
      </c>
      <c r="E38" s="5" t="str">
        <f t="shared" si="0"/>
        <v>insert into comunas (idComuna,nomComuna,idRegion) values (35,'Salamanca',4);</v>
      </c>
    </row>
    <row r="39" spans="1:5" x14ac:dyDescent="0.25">
      <c r="A39" s="4">
        <v>36</v>
      </c>
      <c r="B39" s="4" t="s">
        <v>334</v>
      </c>
      <c r="C39" s="4">
        <v>4</v>
      </c>
      <c r="E39" s="5" t="str">
        <f t="shared" si="0"/>
        <v>insert into comunas (idComuna,nomComuna,idRegion) values (36,'Ovalle',4);</v>
      </c>
    </row>
    <row r="40" spans="1:5" x14ac:dyDescent="0.25">
      <c r="A40" s="4">
        <v>37</v>
      </c>
      <c r="B40" s="4" t="s">
        <v>335</v>
      </c>
      <c r="C40" s="4">
        <v>4</v>
      </c>
      <c r="E40" s="5" t="str">
        <f t="shared" si="0"/>
        <v>insert into comunas (idComuna,nomComuna,idRegion) values (37,'Combarbalá',4);</v>
      </c>
    </row>
    <row r="41" spans="1:5" x14ac:dyDescent="0.25">
      <c r="A41" s="4">
        <v>38</v>
      </c>
      <c r="B41" s="4" t="s">
        <v>336</v>
      </c>
      <c r="C41" s="4">
        <v>4</v>
      </c>
      <c r="E41" s="5" t="str">
        <f t="shared" si="0"/>
        <v>insert into comunas (idComuna,nomComuna,idRegion) values (38,'Monte Patria',4);</v>
      </c>
    </row>
    <row r="42" spans="1:5" x14ac:dyDescent="0.25">
      <c r="A42" s="4">
        <v>39</v>
      </c>
      <c r="B42" s="4" t="s">
        <v>337</v>
      </c>
      <c r="C42" s="4">
        <v>4</v>
      </c>
      <c r="E42" s="5" t="str">
        <f t="shared" si="0"/>
        <v>insert into comunas (idComuna,nomComuna,idRegion) values (39,'Punitaqui',4);</v>
      </c>
    </row>
    <row r="43" spans="1:5" x14ac:dyDescent="0.25">
      <c r="A43" s="4">
        <v>40</v>
      </c>
      <c r="B43" s="4" t="s">
        <v>338</v>
      </c>
      <c r="C43" s="4">
        <v>4</v>
      </c>
      <c r="E43" s="5" t="str">
        <f t="shared" si="0"/>
        <v>insert into comunas (idComuna,nomComuna,idRegion) values (40,'Río Hurtado',4);</v>
      </c>
    </row>
    <row r="44" spans="1:5" x14ac:dyDescent="0.25">
      <c r="A44" s="4">
        <v>41</v>
      </c>
      <c r="B44" s="4" t="s">
        <v>286</v>
      </c>
      <c r="C44" s="4">
        <v>5</v>
      </c>
      <c r="E44" s="5" t="str">
        <f t="shared" si="0"/>
        <v>insert into comunas (idComuna,nomComuna,idRegion) values (41,'Valparaíso',5);</v>
      </c>
    </row>
    <row r="45" spans="1:5" x14ac:dyDescent="0.25">
      <c r="A45" s="4">
        <v>42</v>
      </c>
      <c r="B45" s="4" t="s">
        <v>339</v>
      </c>
      <c r="C45" s="4">
        <v>5</v>
      </c>
      <c r="E45" s="5" t="str">
        <f t="shared" si="0"/>
        <v>insert into comunas (idComuna,nomComuna,idRegion) values (42,'Casablanca',5);</v>
      </c>
    </row>
    <row r="46" spans="1:5" x14ac:dyDescent="0.25">
      <c r="A46" s="4">
        <v>43</v>
      </c>
      <c r="B46" s="4" t="s">
        <v>340</v>
      </c>
      <c r="C46" s="4">
        <v>5</v>
      </c>
      <c r="E46" s="5" t="str">
        <f t="shared" si="0"/>
        <v>insert into comunas (idComuna,nomComuna,idRegion) values (43,'Concón',5);</v>
      </c>
    </row>
    <row r="47" spans="1:5" x14ac:dyDescent="0.25">
      <c r="A47" s="4">
        <v>44</v>
      </c>
      <c r="B47" s="4" t="s">
        <v>341</v>
      </c>
      <c r="C47" s="4">
        <v>5</v>
      </c>
      <c r="E47" s="5" t="str">
        <f t="shared" si="0"/>
        <v>insert into comunas (idComuna,nomComuna,idRegion) values (44,'Juan Fernández',5);</v>
      </c>
    </row>
    <row r="48" spans="1:5" x14ac:dyDescent="0.25">
      <c r="A48" s="4">
        <v>45</v>
      </c>
      <c r="B48" s="4" t="s">
        <v>342</v>
      </c>
      <c r="C48" s="4">
        <v>5</v>
      </c>
      <c r="E48" s="5" t="str">
        <f t="shared" si="0"/>
        <v>insert into comunas (idComuna,nomComuna,idRegion) values (45,'Puchuncaví',5);</v>
      </c>
    </row>
    <row r="49" spans="1:5" x14ac:dyDescent="0.25">
      <c r="A49" s="4">
        <v>46</v>
      </c>
      <c r="B49" s="4" t="s">
        <v>343</v>
      </c>
      <c r="C49" s="4">
        <v>5</v>
      </c>
      <c r="E49" s="5" t="str">
        <f t="shared" si="0"/>
        <v>insert into comunas (idComuna,nomComuna,idRegion) values (46,'Quintero',5);</v>
      </c>
    </row>
    <row r="50" spans="1:5" x14ac:dyDescent="0.25">
      <c r="A50" s="4">
        <v>47</v>
      </c>
      <c r="B50" s="4" t="s">
        <v>344</v>
      </c>
      <c r="C50" s="4">
        <v>5</v>
      </c>
      <c r="E50" s="5" t="str">
        <f t="shared" si="0"/>
        <v>insert into comunas (idComuna,nomComuna,idRegion) values (47,'Viña del Mar',5);</v>
      </c>
    </row>
    <row r="51" spans="1:5" x14ac:dyDescent="0.25">
      <c r="A51" s="4">
        <v>48</v>
      </c>
      <c r="B51" s="4" t="s">
        <v>345</v>
      </c>
      <c r="C51" s="4">
        <v>5</v>
      </c>
      <c r="E51" s="5" t="str">
        <f t="shared" si="0"/>
        <v>insert into comunas (idComuna,nomComuna,idRegion) values (48,'Isla de Pascua',5);</v>
      </c>
    </row>
    <row r="52" spans="1:5" x14ac:dyDescent="0.25">
      <c r="A52" s="4">
        <v>49</v>
      </c>
      <c r="B52" s="4" t="s">
        <v>346</v>
      </c>
      <c r="C52" s="4">
        <v>5</v>
      </c>
      <c r="E52" s="5" t="str">
        <f t="shared" si="0"/>
        <v>insert into comunas (idComuna,nomComuna,idRegion) values (49,'Los Andes',5);</v>
      </c>
    </row>
    <row r="53" spans="1:5" x14ac:dyDescent="0.25">
      <c r="A53" s="4">
        <v>50</v>
      </c>
      <c r="B53" s="4" t="s">
        <v>347</v>
      </c>
      <c r="C53" s="4">
        <v>5</v>
      </c>
      <c r="E53" s="5" t="str">
        <f t="shared" si="0"/>
        <v>insert into comunas (idComuna,nomComuna,idRegion) values (50,'Calle Larga',5);</v>
      </c>
    </row>
    <row r="54" spans="1:5" x14ac:dyDescent="0.25">
      <c r="A54" s="4">
        <v>51</v>
      </c>
      <c r="B54" s="4" t="s">
        <v>348</v>
      </c>
      <c r="C54" s="4">
        <v>5</v>
      </c>
      <c r="E54" s="5" t="str">
        <f t="shared" si="0"/>
        <v>insert into comunas (idComuna,nomComuna,idRegion) values (51,'Rinconada',5);</v>
      </c>
    </row>
    <row r="55" spans="1:5" x14ac:dyDescent="0.25">
      <c r="A55" s="4">
        <v>52</v>
      </c>
      <c r="B55" s="4" t="s">
        <v>349</v>
      </c>
      <c r="C55" s="4">
        <v>5</v>
      </c>
      <c r="E55" s="5" t="str">
        <f t="shared" si="0"/>
        <v>insert into comunas (idComuna,nomComuna,idRegion) values (52,'San Esteban',5);</v>
      </c>
    </row>
    <row r="56" spans="1:5" x14ac:dyDescent="0.25">
      <c r="A56" s="4">
        <v>53</v>
      </c>
      <c r="B56" s="4" t="s">
        <v>350</v>
      </c>
      <c r="C56" s="4">
        <v>5</v>
      </c>
      <c r="E56" s="5" t="str">
        <f t="shared" si="0"/>
        <v>insert into comunas (idComuna,nomComuna,idRegion) values (53,'La Ligua',5);</v>
      </c>
    </row>
    <row r="57" spans="1:5" x14ac:dyDescent="0.25">
      <c r="A57" s="4">
        <v>54</v>
      </c>
      <c r="B57" s="4" t="s">
        <v>351</v>
      </c>
      <c r="C57" s="4">
        <v>5</v>
      </c>
      <c r="E57" s="5" t="str">
        <f t="shared" si="0"/>
        <v>insert into comunas (idComuna,nomComuna,idRegion) values (54,'Cabildo',5);</v>
      </c>
    </row>
    <row r="58" spans="1:5" x14ac:dyDescent="0.25">
      <c r="A58" s="4">
        <v>55</v>
      </c>
      <c r="B58" s="4" t="s">
        <v>352</v>
      </c>
      <c r="C58" s="4">
        <v>5</v>
      </c>
      <c r="E58" s="5" t="str">
        <f t="shared" si="0"/>
        <v>insert into comunas (idComuna,nomComuna,idRegion) values (55,'Papudo',5);</v>
      </c>
    </row>
    <row r="59" spans="1:5" x14ac:dyDescent="0.25">
      <c r="A59" s="4">
        <v>56</v>
      </c>
      <c r="B59" s="4" t="s">
        <v>353</v>
      </c>
      <c r="C59" s="4">
        <v>5</v>
      </c>
      <c r="E59" s="5" t="str">
        <f t="shared" si="0"/>
        <v>insert into comunas (idComuna,nomComuna,idRegion) values (56,'Petorca',5);</v>
      </c>
    </row>
    <row r="60" spans="1:5" x14ac:dyDescent="0.25">
      <c r="A60" s="4">
        <v>57</v>
      </c>
      <c r="B60" s="4" t="s">
        <v>354</v>
      </c>
      <c r="C60" s="4">
        <v>5</v>
      </c>
      <c r="E60" s="5" t="str">
        <f t="shared" si="0"/>
        <v>insert into comunas (idComuna,nomComuna,idRegion) values (57,'Zapallar',5);</v>
      </c>
    </row>
    <row r="61" spans="1:5" x14ac:dyDescent="0.25">
      <c r="A61" s="4">
        <v>58</v>
      </c>
      <c r="B61" s="4" t="s">
        <v>355</v>
      </c>
      <c r="C61" s="4">
        <v>5</v>
      </c>
      <c r="E61" s="5" t="str">
        <f t="shared" si="0"/>
        <v>insert into comunas (idComuna,nomComuna,idRegion) values (58,'Quillota',5);</v>
      </c>
    </row>
    <row r="62" spans="1:5" x14ac:dyDescent="0.25">
      <c r="A62" s="4">
        <v>59</v>
      </c>
      <c r="B62" s="4" t="s">
        <v>356</v>
      </c>
      <c r="C62" s="4">
        <v>5</v>
      </c>
      <c r="E62" s="5" t="str">
        <f t="shared" si="0"/>
        <v>insert into comunas (idComuna,nomComuna,idRegion) values (59,'Calera',5);</v>
      </c>
    </row>
    <row r="63" spans="1:5" x14ac:dyDescent="0.25">
      <c r="A63" s="4">
        <v>60</v>
      </c>
      <c r="B63" s="4" t="s">
        <v>357</v>
      </c>
      <c r="C63" s="4">
        <v>5</v>
      </c>
      <c r="E63" s="5" t="str">
        <f t="shared" si="0"/>
        <v>insert into comunas (idComuna,nomComuna,idRegion) values (60,'Hijuelas',5);</v>
      </c>
    </row>
    <row r="64" spans="1:5" x14ac:dyDescent="0.25">
      <c r="A64" s="4">
        <v>61</v>
      </c>
      <c r="B64" s="4" t="s">
        <v>358</v>
      </c>
      <c r="C64" s="4">
        <v>5</v>
      </c>
      <c r="E64" s="5" t="str">
        <f t="shared" si="0"/>
        <v>insert into comunas (idComuna,nomComuna,idRegion) values (61,'La Cruz',5);</v>
      </c>
    </row>
    <row r="65" spans="1:5" x14ac:dyDescent="0.25">
      <c r="A65" s="4">
        <v>62</v>
      </c>
      <c r="B65" s="4" t="s">
        <v>359</v>
      </c>
      <c r="C65" s="4">
        <v>5</v>
      </c>
      <c r="E65" s="5" t="str">
        <f t="shared" si="0"/>
        <v>insert into comunas (idComuna,nomComuna,idRegion) values (62,'Nogales',5);</v>
      </c>
    </row>
    <row r="66" spans="1:5" x14ac:dyDescent="0.25">
      <c r="A66" s="4">
        <v>63</v>
      </c>
      <c r="B66" s="4" t="s">
        <v>360</v>
      </c>
      <c r="C66" s="4">
        <v>5</v>
      </c>
      <c r="E66" s="5" t="str">
        <f t="shared" si="0"/>
        <v>insert into comunas (idComuna,nomComuna,idRegion) values (63,'San Antonio',5);</v>
      </c>
    </row>
    <row r="67" spans="1:5" x14ac:dyDescent="0.25">
      <c r="A67" s="4">
        <v>64</v>
      </c>
      <c r="B67" s="4" t="s">
        <v>361</v>
      </c>
      <c r="C67" s="4">
        <v>5</v>
      </c>
      <c r="E67" s="5" t="str">
        <f t="shared" si="0"/>
        <v>insert into comunas (idComuna,nomComuna,idRegion) values (64,'Algarrobo',5);</v>
      </c>
    </row>
    <row r="68" spans="1:5" x14ac:dyDescent="0.25">
      <c r="A68" s="4">
        <v>65</v>
      </c>
      <c r="B68" s="4" t="s">
        <v>362</v>
      </c>
      <c r="C68" s="4">
        <v>5</v>
      </c>
      <c r="E68" s="5" t="str">
        <f t="shared" si="0"/>
        <v>insert into comunas (idComuna,nomComuna,idRegion) values (65,'Cartagena',5);</v>
      </c>
    </row>
    <row r="69" spans="1:5" x14ac:dyDescent="0.25">
      <c r="A69" s="4">
        <v>66</v>
      </c>
      <c r="B69" s="4" t="s">
        <v>363</v>
      </c>
      <c r="C69" s="4">
        <v>5</v>
      </c>
      <c r="E69" s="5" t="str">
        <f t="shared" ref="E69:E132" si="1">CONCATENATE("insert into ",$A$2, " (",$A$3,",",$B$3,",",$C$3,") values (",A69,",'",B69,"',",C69,");")</f>
        <v>insert into comunas (idComuna,nomComuna,idRegion) values (66,'El Quisco',5);</v>
      </c>
    </row>
    <row r="70" spans="1:5" x14ac:dyDescent="0.25">
      <c r="A70" s="4">
        <v>67</v>
      </c>
      <c r="B70" s="4" t="s">
        <v>364</v>
      </c>
      <c r="C70" s="4">
        <v>5</v>
      </c>
      <c r="E70" s="5" t="str">
        <f t="shared" si="1"/>
        <v>insert into comunas (idComuna,nomComuna,idRegion) values (67,'El Tabo',5);</v>
      </c>
    </row>
    <row r="71" spans="1:5" x14ac:dyDescent="0.25">
      <c r="A71" s="4">
        <v>68</v>
      </c>
      <c r="B71" s="4" t="s">
        <v>365</v>
      </c>
      <c r="C71" s="4">
        <v>5</v>
      </c>
      <c r="E71" s="5" t="str">
        <f t="shared" si="1"/>
        <v>insert into comunas (idComuna,nomComuna,idRegion) values (68,'Santo Domingo',5);</v>
      </c>
    </row>
    <row r="72" spans="1:5" x14ac:dyDescent="0.25">
      <c r="A72" s="4">
        <v>69</v>
      </c>
      <c r="B72" s="4" t="s">
        <v>366</v>
      </c>
      <c r="C72" s="4">
        <v>5</v>
      </c>
      <c r="E72" s="5" t="str">
        <f t="shared" si="1"/>
        <v>insert into comunas (idComuna,nomComuna,idRegion) values (69,'San Felipe',5);</v>
      </c>
    </row>
    <row r="73" spans="1:5" x14ac:dyDescent="0.25">
      <c r="A73" s="4">
        <v>70</v>
      </c>
      <c r="B73" s="4" t="s">
        <v>367</v>
      </c>
      <c r="C73" s="4">
        <v>5</v>
      </c>
      <c r="E73" s="5" t="str">
        <f t="shared" si="1"/>
        <v>insert into comunas (idComuna,nomComuna,idRegion) values (70,'Catemu',5);</v>
      </c>
    </row>
    <row r="74" spans="1:5" x14ac:dyDescent="0.25">
      <c r="A74" s="4">
        <v>71</v>
      </c>
      <c r="B74" s="4" t="s">
        <v>368</v>
      </c>
      <c r="C74" s="4">
        <v>5</v>
      </c>
      <c r="E74" s="5" t="str">
        <f t="shared" si="1"/>
        <v>insert into comunas (idComuna,nomComuna,idRegion) values (71,'Llaillay',5);</v>
      </c>
    </row>
    <row r="75" spans="1:5" x14ac:dyDescent="0.25">
      <c r="A75" s="4">
        <v>72</v>
      </c>
      <c r="B75" s="4" t="s">
        <v>369</v>
      </c>
      <c r="C75" s="4">
        <v>5</v>
      </c>
      <c r="E75" s="5" t="str">
        <f t="shared" si="1"/>
        <v>insert into comunas (idComuna,nomComuna,idRegion) values (72,'Panquehue',5);</v>
      </c>
    </row>
    <row r="76" spans="1:5" x14ac:dyDescent="0.25">
      <c r="A76" s="4">
        <v>73</v>
      </c>
      <c r="B76" s="4" t="s">
        <v>370</v>
      </c>
      <c r="C76" s="4">
        <v>5</v>
      </c>
      <c r="E76" s="5" t="str">
        <f t="shared" si="1"/>
        <v>insert into comunas (idComuna,nomComuna,idRegion) values (73,'Putaendo',5);</v>
      </c>
    </row>
    <row r="77" spans="1:5" x14ac:dyDescent="0.25">
      <c r="A77" s="4">
        <v>74</v>
      </c>
      <c r="B77" s="4" t="s">
        <v>371</v>
      </c>
      <c r="C77" s="4">
        <v>5</v>
      </c>
      <c r="E77" s="5" t="str">
        <f t="shared" si="1"/>
        <v>insert into comunas (idComuna,nomComuna,idRegion) values (74,'Santa María',5);</v>
      </c>
    </row>
    <row r="78" spans="1:5" x14ac:dyDescent="0.25">
      <c r="A78" s="4">
        <v>75</v>
      </c>
      <c r="B78" s="4" t="s">
        <v>372</v>
      </c>
      <c r="C78" s="4">
        <v>5</v>
      </c>
      <c r="E78" s="5" t="str">
        <f t="shared" si="1"/>
        <v>insert into comunas (idComuna,nomComuna,idRegion) values (75,'Quilpué',5);</v>
      </c>
    </row>
    <row r="79" spans="1:5" x14ac:dyDescent="0.25">
      <c r="A79" s="4">
        <v>76</v>
      </c>
      <c r="B79" s="4" t="s">
        <v>373</v>
      </c>
      <c r="C79" s="4">
        <v>5</v>
      </c>
      <c r="E79" s="5" t="str">
        <f t="shared" si="1"/>
        <v>insert into comunas (idComuna,nomComuna,idRegion) values (76,'Limache',5);</v>
      </c>
    </row>
    <row r="80" spans="1:5" x14ac:dyDescent="0.25">
      <c r="A80" s="4">
        <v>77</v>
      </c>
      <c r="B80" s="4" t="s">
        <v>374</v>
      </c>
      <c r="C80" s="4">
        <v>5</v>
      </c>
      <c r="E80" s="5" t="str">
        <f t="shared" si="1"/>
        <v>insert into comunas (idComuna,nomComuna,idRegion) values (77,'Olmué',5);</v>
      </c>
    </row>
    <row r="81" spans="1:5" x14ac:dyDescent="0.25">
      <c r="A81" s="4">
        <v>78</v>
      </c>
      <c r="B81" s="4" t="s">
        <v>375</v>
      </c>
      <c r="C81" s="4">
        <v>5</v>
      </c>
      <c r="E81" s="5" t="str">
        <f t="shared" si="1"/>
        <v>insert into comunas (idComuna,nomComuna,idRegion) values (78,'Villa Alemana',5);</v>
      </c>
    </row>
    <row r="82" spans="1:5" x14ac:dyDescent="0.25">
      <c r="A82" s="4">
        <v>79</v>
      </c>
      <c r="B82" s="4" t="s">
        <v>376</v>
      </c>
      <c r="C82" s="4">
        <v>6</v>
      </c>
      <c r="E82" s="5" t="str">
        <f t="shared" si="1"/>
        <v>insert into comunas (idComuna,nomComuna,idRegion) values (79,'Rancagua',6);</v>
      </c>
    </row>
    <row r="83" spans="1:5" x14ac:dyDescent="0.25">
      <c r="A83" s="4">
        <v>80</v>
      </c>
      <c r="B83" s="4" t="s">
        <v>377</v>
      </c>
      <c r="C83" s="4">
        <v>6</v>
      </c>
      <c r="E83" s="5" t="str">
        <f t="shared" si="1"/>
        <v>insert into comunas (idComuna,nomComuna,idRegion) values (80,'Codegua',6);</v>
      </c>
    </row>
    <row r="84" spans="1:5" x14ac:dyDescent="0.25">
      <c r="A84" s="4">
        <v>81</v>
      </c>
      <c r="B84" s="4" t="s">
        <v>378</v>
      </c>
      <c r="C84" s="4">
        <v>6</v>
      </c>
      <c r="E84" s="5" t="str">
        <f t="shared" si="1"/>
        <v>insert into comunas (idComuna,nomComuna,idRegion) values (81,'Coinco',6);</v>
      </c>
    </row>
    <row r="85" spans="1:5" x14ac:dyDescent="0.25">
      <c r="A85" s="4">
        <v>82</v>
      </c>
      <c r="B85" s="4" t="s">
        <v>379</v>
      </c>
      <c r="C85" s="4">
        <v>6</v>
      </c>
      <c r="E85" s="5" t="str">
        <f t="shared" si="1"/>
        <v>insert into comunas (idComuna,nomComuna,idRegion) values (82,'Coltauco',6);</v>
      </c>
    </row>
    <row r="86" spans="1:5" x14ac:dyDescent="0.25">
      <c r="A86" s="4">
        <v>83</v>
      </c>
      <c r="B86" s="4" t="s">
        <v>380</v>
      </c>
      <c r="C86" s="4">
        <v>6</v>
      </c>
      <c r="E86" s="5" t="str">
        <f t="shared" si="1"/>
        <v>insert into comunas (idComuna,nomComuna,idRegion) values (83,'Doñihue',6);</v>
      </c>
    </row>
    <row r="87" spans="1:5" x14ac:dyDescent="0.25">
      <c r="A87" s="4">
        <v>84</v>
      </c>
      <c r="B87" s="4" t="s">
        <v>381</v>
      </c>
      <c r="C87" s="4">
        <v>6</v>
      </c>
      <c r="E87" s="5" t="str">
        <f t="shared" si="1"/>
        <v>insert into comunas (idComuna,nomComuna,idRegion) values (84,'Graneros',6);</v>
      </c>
    </row>
    <row r="88" spans="1:5" x14ac:dyDescent="0.25">
      <c r="A88" s="4">
        <v>85</v>
      </c>
      <c r="B88" s="4" t="s">
        <v>382</v>
      </c>
      <c r="C88" s="4">
        <v>6</v>
      </c>
      <c r="E88" s="5" t="str">
        <f t="shared" si="1"/>
        <v>insert into comunas (idComuna,nomComuna,idRegion) values (85,'Las Cabras',6);</v>
      </c>
    </row>
    <row r="89" spans="1:5" x14ac:dyDescent="0.25">
      <c r="A89" s="4">
        <v>86</v>
      </c>
      <c r="B89" s="4" t="s">
        <v>383</v>
      </c>
      <c r="C89" s="4">
        <v>6</v>
      </c>
      <c r="E89" s="5" t="str">
        <f t="shared" si="1"/>
        <v>insert into comunas (idComuna,nomComuna,idRegion) values (86,'Machalí',6);</v>
      </c>
    </row>
    <row r="90" spans="1:5" x14ac:dyDescent="0.25">
      <c r="A90" s="4">
        <v>87</v>
      </c>
      <c r="B90" s="4" t="s">
        <v>384</v>
      </c>
      <c r="C90" s="4">
        <v>6</v>
      </c>
      <c r="E90" s="5" t="str">
        <f t="shared" si="1"/>
        <v>insert into comunas (idComuna,nomComuna,idRegion) values (87,'Malloa',6);</v>
      </c>
    </row>
    <row r="91" spans="1:5" x14ac:dyDescent="0.25">
      <c r="A91" s="4">
        <v>88</v>
      </c>
      <c r="B91" s="4" t="s">
        <v>385</v>
      </c>
      <c r="C91" s="4">
        <v>6</v>
      </c>
      <c r="E91" s="5" t="str">
        <f t="shared" si="1"/>
        <v>insert into comunas (idComuna,nomComuna,idRegion) values (88,'Mostazal',6);</v>
      </c>
    </row>
    <row r="92" spans="1:5" x14ac:dyDescent="0.25">
      <c r="A92" s="4">
        <v>89</v>
      </c>
      <c r="B92" s="4" t="s">
        <v>386</v>
      </c>
      <c r="C92" s="4">
        <v>6</v>
      </c>
      <c r="E92" s="5" t="str">
        <f t="shared" si="1"/>
        <v>insert into comunas (idComuna,nomComuna,idRegion) values (89,'Olivar',6);</v>
      </c>
    </row>
    <row r="93" spans="1:5" x14ac:dyDescent="0.25">
      <c r="A93" s="4">
        <v>90</v>
      </c>
      <c r="B93" s="4" t="s">
        <v>387</v>
      </c>
      <c r="C93" s="4">
        <v>6</v>
      </c>
      <c r="E93" s="5" t="str">
        <f t="shared" si="1"/>
        <v>insert into comunas (idComuna,nomComuna,idRegion) values (90,'Peumo',6);</v>
      </c>
    </row>
    <row r="94" spans="1:5" x14ac:dyDescent="0.25">
      <c r="A94" s="4">
        <v>91</v>
      </c>
      <c r="B94" s="4" t="s">
        <v>388</v>
      </c>
      <c r="C94" s="4">
        <v>6</v>
      </c>
      <c r="E94" s="5" t="str">
        <f t="shared" si="1"/>
        <v>insert into comunas (idComuna,nomComuna,idRegion) values (91,'Pichidegua',6);</v>
      </c>
    </row>
    <row r="95" spans="1:5" x14ac:dyDescent="0.25">
      <c r="A95" s="4">
        <v>92</v>
      </c>
      <c r="B95" s="4" t="s">
        <v>389</v>
      </c>
      <c r="C95" s="4">
        <v>6</v>
      </c>
      <c r="E95" s="5" t="str">
        <f t="shared" si="1"/>
        <v>insert into comunas (idComuna,nomComuna,idRegion) values (92,'Quinta de Tilcoco',6);</v>
      </c>
    </row>
    <row r="96" spans="1:5" x14ac:dyDescent="0.25">
      <c r="A96" s="4">
        <v>93</v>
      </c>
      <c r="B96" s="4" t="s">
        <v>390</v>
      </c>
      <c r="C96" s="4">
        <v>6</v>
      </c>
      <c r="E96" s="5" t="str">
        <f t="shared" si="1"/>
        <v>insert into comunas (idComuna,nomComuna,idRegion) values (93,'Rengo',6);</v>
      </c>
    </row>
    <row r="97" spans="1:5" x14ac:dyDescent="0.25">
      <c r="A97" s="4">
        <v>94</v>
      </c>
      <c r="B97" s="4" t="s">
        <v>391</v>
      </c>
      <c r="C97" s="4">
        <v>6</v>
      </c>
      <c r="E97" s="5" t="str">
        <f t="shared" si="1"/>
        <v>insert into comunas (idComuna,nomComuna,idRegion) values (94,'Requínoa',6);</v>
      </c>
    </row>
    <row r="98" spans="1:5" x14ac:dyDescent="0.25">
      <c r="A98" s="4">
        <v>95</v>
      </c>
      <c r="B98" s="4" t="s">
        <v>392</v>
      </c>
      <c r="C98" s="4">
        <v>6</v>
      </c>
      <c r="E98" s="5" t="str">
        <f t="shared" si="1"/>
        <v>insert into comunas (idComuna,nomComuna,idRegion) values (95,'San Vicente',6);</v>
      </c>
    </row>
    <row r="99" spans="1:5" x14ac:dyDescent="0.25">
      <c r="A99" s="4">
        <v>96</v>
      </c>
      <c r="B99" s="4" t="s">
        <v>393</v>
      </c>
      <c r="C99" s="4">
        <v>6</v>
      </c>
      <c r="E99" s="5" t="str">
        <f t="shared" si="1"/>
        <v>insert into comunas (idComuna,nomComuna,idRegion) values (96,'Pichilemu',6);</v>
      </c>
    </row>
    <row r="100" spans="1:5" x14ac:dyDescent="0.25">
      <c r="A100" s="4">
        <v>97</v>
      </c>
      <c r="B100" s="4" t="s">
        <v>394</v>
      </c>
      <c r="C100" s="4">
        <v>6</v>
      </c>
      <c r="E100" s="5" t="str">
        <f t="shared" si="1"/>
        <v>insert into comunas (idComuna,nomComuna,idRegion) values (97,'La Estrella',6);</v>
      </c>
    </row>
    <row r="101" spans="1:5" x14ac:dyDescent="0.25">
      <c r="A101" s="4">
        <v>98</v>
      </c>
      <c r="B101" s="4" t="s">
        <v>395</v>
      </c>
      <c r="C101" s="4">
        <v>6</v>
      </c>
      <c r="E101" s="5" t="str">
        <f t="shared" si="1"/>
        <v>insert into comunas (idComuna,nomComuna,idRegion) values (98,'Litueche',6);</v>
      </c>
    </row>
    <row r="102" spans="1:5" x14ac:dyDescent="0.25">
      <c r="A102" s="4">
        <v>99</v>
      </c>
      <c r="B102" s="4" t="s">
        <v>396</v>
      </c>
      <c r="C102" s="4">
        <v>6</v>
      </c>
      <c r="E102" s="5" t="str">
        <f t="shared" si="1"/>
        <v>insert into comunas (idComuna,nomComuna,idRegion) values (99,'Marchihue',6);</v>
      </c>
    </row>
    <row r="103" spans="1:5" x14ac:dyDescent="0.25">
      <c r="A103" s="4">
        <v>100</v>
      </c>
      <c r="B103" s="4" t="s">
        <v>397</v>
      </c>
      <c r="C103" s="4">
        <v>6</v>
      </c>
      <c r="E103" s="5" t="str">
        <f t="shared" si="1"/>
        <v>insert into comunas (idComuna,nomComuna,idRegion) values (100,'Navidad',6);</v>
      </c>
    </row>
    <row r="104" spans="1:5" x14ac:dyDescent="0.25">
      <c r="A104" s="4">
        <v>101</v>
      </c>
      <c r="B104" s="4" t="s">
        <v>398</v>
      </c>
      <c r="C104" s="4">
        <v>6</v>
      </c>
      <c r="E104" s="5" t="str">
        <f t="shared" si="1"/>
        <v>insert into comunas (idComuna,nomComuna,idRegion) values (101,'Paredones',6);</v>
      </c>
    </row>
    <row r="105" spans="1:5" x14ac:dyDescent="0.25">
      <c r="A105" s="4">
        <v>102</v>
      </c>
      <c r="B105" s="4" t="s">
        <v>399</v>
      </c>
      <c r="C105" s="4">
        <v>6</v>
      </c>
      <c r="E105" s="5" t="str">
        <f t="shared" si="1"/>
        <v>insert into comunas (idComuna,nomComuna,idRegion) values (102,'San Fernando',6);</v>
      </c>
    </row>
    <row r="106" spans="1:5" x14ac:dyDescent="0.25">
      <c r="A106" s="4">
        <v>103</v>
      </c>
      <c r="B106" s="4" t="s">
        <v>400</v>
      </c>
      <c r="C106" s="4">
        <v>6</v>
      </c>
      <c r="E106" s="5" t="str">
        <f t="shared" si="1"/>
        <v>insert into comunas (idComuna,nomComuna,idRegion) values (103,'Chépica',6);</v>
      </c>
    </row>
    <row r="107" spans="1:5" x14ac:dyDescent="0.25">
      <c r="A107" s="4">
        <v>104</v>
      </c>
      <c r="B107" s="4" t="s">
        <v>401</v>
      </c>
      <c r="C107" s="4">
        <v>6</v>
      </c>
      <c r="E107" s="5" t="str">
        <f t="shared" si="1"/>
        <v>insert into comunas (idComuna,nomComuna,idRegion) values (104,'Chimbarongo',6);</v>
      </c>
    </row>
    <row r="108" spans="1:5" x14ac:dyDescent="0.25">
      <c r="A108" s="4">
        <v>105</v>
      </c>
      <c r="B108" s="4" t="s">
        <v>402</v>
      </c>
      <c r="C108" s="4">
        <v>6</v>
      </c>
      <c r="E108" s="5" t="str">
        <f t="shared" si="1"/>
        <v>insert into comunas (idComuna,nomComuna,idRegion) values (105,'Lolol',6);</v>
      </c>
    </row>
    <row r="109" spans="1:5" x14ac:dyDescent="0.25">
      <c r="A109" s="4">
        <v>106</v>
      </c>
      <c r="B109" s="4" t="s">
        <v>403</v>
      </c>
      <c r="C109" s="4">
        <v>6</v>
      </c>
      <c r="E109" s="5" t="str">
        <f t="shared" si="1"/>
        <v>insert into comunas (idComuna,nomComuna,idRegion) values (106,'Nancagua',6);</v>
      </c>
    </row>
    <row r="110" spans="1:5" x14ac:dyDescent="0.25">
      <c r="A110" s="4">
        <v>107</v>
      </c>
      <c r="B110" s="4" t="s">
        <v>404</v>
      </c>
      <c r="C110" s="4">
        <v>6</v>
      </c>
      <c r="E110" s="5" t="str">
        <f t="shared" si="1"/>
        <v>insert into comunas (idComuna,nomComuna,idRegion) values (107,'Palmilla',6);</v>
      </c>
    </row>
    <row r="111" spans="1:5" x14ac:dyDescent="0.25">
      <c r="A111" s="4">
        <v>108</v>
      </c>
      <c r="B111" s="4" t="s">
        <v>405</v>
      </c>
      <c r="C111" s="4">
        <v>6</v>
      </c>
      <c r="E111" s="5" t="str">
        <f t="shared" si="1"/>
        <v>insert into comunas (idComuna,nomComuna,idRegion) values (108,'Peralillo',6);</v>
      </c>
    </row>
    <row r="112" spans="1:5" x14ac:dyDescent="0.25">
      <c r="A112" s="4">
        <v>109</v>
      </c>
      <c r="B112" s="4" t="s">
        <v>406</v>
      </c>
      <c r="C112" s="4">
        <v>6</v>
      </c>
      <c r="E112" s="5" t="str">
        <f t="shared" si="1"/>
        <v>insert into comunas (idComuna,nomComuna,idRegion) values (109,'Placilla',6);</v>
      </c>
    </row>
    <row r="113" spans="1:5" x14ac:dyDescent="0.25">
      <c r="A113" s="4">
        <v>110</v>
      </c>
      <c r="B113" s="4" t="s">
        <v>407</v>
      </c>
      <c r="C113" s="4">
        <v>6</v>
      </c>
      <c r="E113" s="5" t="str">
        <f t="shared" si="1"/>
        <v>insert into comunas (idComuna,nomComuna,idRegion) values (110,'Pumanque',6);</v>
      </c>
    </row>
    <row r="114" spans="1:5" x14ac:dyDescent="0.25">
      <c r="A114" s="4">
        <v>111</v>
      </c>
      <c r="B114" s="4" t="s">
        <v>408</v>
      </c>
      <c r="C114" s="4">
        <v>6</v>
      </c>
      <c r="E114" s="5" t="str">
        <f t="shared" si="1"/>
        <v>insert into comunas (idComuna,nomComuna,idRegion) values (111,'Santa Cruz',6);</v>
      </c>
    </row>
    <row r="115" spans="1:5" x14ac:dyDescent="0.25">
      <c r="A115" s="4">
        <v>112</v>
      </c>
      <c r="B115" s="4" t="s">
        <v>409</v>
      </c>
      <c r="C115" s="4">
        <v>7</v>
      </c>
      <c r="E115" s="5" t="str">
        <f t="shared" si="1"/>
        <v>insert into comunas (idComuna,nomComuna,idRegion) values (112,'Talca',7);</v>
      </c>
    </row>
    <row r="116" spans="1:5" x14ac:dyDescent="0.25">
      <c r="A116" s="4">
        <v>113</v>
      </c>
      <c r="B116" s="4" t="s">
        <v>410</v>
      </c>
      <c r="C116" s="4">
        <v>7</v>
      </c>
      <c r="E116" s="5" t="str">
        <f t="shared" si="1"/>
        <v>insert into comunas (idComuna,nomComuna,idRegion) values (113,'Constitución',7);</v>
      </c>
    </row>
    <row r="117" spans="1:5" x14ac:dyDescent="0.25">
      <c r="A117" s="4">
        <v>114</v>
      </c>
      <c r="B117" s="4" t="s">
        <v>411</v>
      </c>
      <c r="C117" s="4">
        <v>7</v>
      </c>
      <c r="E117" s="5" t="str">
        <f t="shared" si="1"/>
        <v>insert into comunas (idComuna,nomComuna,idRegion) values (114,'Curepto',7);</v>
      </c>
    </row>
    <row r="118" spans="1:5" x14ac:dyDescent="0.25">
      <c r="A118" s="4">
        <v>115</v>
      </c>
      <c r="B118" s="4" t="s">
        <v>412</v>
      </c>
      <c r="C118" s="4">
        <v>7</v>
      </c>
      <c r="E118" s="5" t="str">
        <f t="shared" si="1"/>
        <v>insert into comunas (idComuna,nomComuna,idRegion) values (115,'Empedrado',7);</v>
      </c>
    </row>
    <row r="119" spans="1:5" x14ac:dyDescent="0.25">
      <c r="A119" s="4">
        <v>116</v>
      </c>
      <c r="B119" s="4" t="s">
        <v>288</v>
      </c>
      <c r="C119" s="4">
        <v>7</v>
      </c>
      <c r="E119" s="5" t="str">
        <f t="shared" si="1"/>
        <v>insert into comunas (idComuna,nomComuna,idRegion) values (116,'Maule',7);</v>
      </c>
    </row>
    <row r="120" spans="1:5" x14ac:dyDescent="0.25">
      <c r="A120" s="4">
        <v>117</v>
      </c>
      <c r="B120" s="4" t="s">
        <v>413</v>
      </c>
      <c r="C120" s="4">
        <v>7</v>
      </c>
      <c r="E120" s="5" t="str">
        <f t="shared" si="1"/>
        <v>insert into comunas (idComuna,nomComuna,idRegion) values (117,'Pelarco',7);</v>
      </c>
    </row>
    <row r="121" spans="1:5" x14ac:dyDescent="0.25">
      <c r="A121" s="4">
        <v>118</v>
      </c>
      <c r="B121" s="4" t="s">
        <v>414</v>
      </c>
      <c r="C121" s="4">
        <v>7</v>
      </c>
      <c r="E121" s="5" t="str">
        <f t="shared" si="1"/>
        <v>insert into comunas (idComuna,nomComuna,idRegion) values (118,'Pencahue',7);</v>
      </c>
    </row>
    <row r="122" spans="1:5" x14ac:dyDescent="0.25">
      <c r="A122" s="4">
        <v>119</v>
      </c>
      <c r="B122" s="4" t="s">
        <v>415</v>
      </c>
      <c r="C122" s="4">
        <v>7</v>
      </c>
      <c r="E122" s="5" t="str">
        <f t="shared" si="1"/>
        <v>insert into comunas (idComuna,nomComuna,idRegion) values (119,'Río Claro',7);</v>
      </c>
    </row>
    <row r="123" spans="1:5" x14ac:dyDescent="0.25">
      <c r="A123" s="4">
        <v>120</v>
      </c>
      <c r="B123" s="4" t="s">
        <v>416</v>
      </c>
      <c r="C123" s="4">
        <v>7</v>
      </c>
      <c r="E123" s="5" t="str">
        <f t="shared" si="1"/>
        <v>insert into comunas (idComuna,nomComuna,idRegion) values (120,'San Clemente',7);</v>
      </c>
    </row>
    <row r="124" spans="1:5" x14ac:dyDescent="0.25">
      <c r="A124" s="4">
        <v>121</v>
      </c>
      <c r="B124" s="4" t="s">
        <v>417</v>
      </c>
      <c r="C124" s="4">
        <v>7</v>
      </c>
      <c r="E124" s="5" t="str">
        <f t="shared" si="1"/>
        <v>insert into comunas (idComuna,nomComuna,idRegion) values (121,'San Rafael',7);</v>
      </c>
    </row>
    <row r="125" spans="1:5" x14ac:dyDescent="0.25">
      <c r="A125" s="4">
        <v>122</v>
      </c>
      <c r="B125" s="4" t="s">
        <v>418</v>
      </c>
      <c r="C125" s="4">
        <v>7</v>
      </c>
      <c r="E125" s="5" t="str">
        <f t="shared" si="1"/>
        <v>insert into comunas (idComuna,nomComuna,idRegion) values (122,'Cauquenes',7);</v>
      </c>
    </row>
    <row r="126" spans="1:5" x14ac:dyDescent="0.25">
      <c r="A126" s="4">
        <v>123</v>
      </c>
      <c r="B126" s="4" t="s">
        <v>419</v>
      </c>
      <c r="C126" s="4">
        <v>7</v>
      </c>
      <c r="E126" s="5" t="str">
        <f t="shared" si="1"/>
        <v>insert into comunas (idComuna,nomComuna,idRegion) values (123,'Chanco',7);</v>
      </c>
    </row>
    <row r="127" spans="1:5" x14ac:dyDescent="0.25">
      <c r="A127" s="4">
        <v>124</v>
      </c>
      <c r="B127" s="4" t="s">
        <v>420</v>
      </c>
      <c r="C127" s="4">
        <v>7</v>
      </c>
      <c r="E127" s="5" t="str">
        <f t="shared" si="1"/>
        <v>insert into comunas (idComuna,nomComuna,idRegion) values (124,'Pelluhue',7);</v>
      </c>
    </row>
    <row r="128" spans="1:5" x14ac:dyDescent="0.25">
      <c r="A128" s="4">
        <v>125</v>
      </c>
      <c r="B128" s="4" t="s">
        <v>421</v>
      </c>
      <c r="C128" s="4">
        <v>7</v>
      </c>
      <c r="E128" s="5" t="str">
        <f t="shared" si="1"/>
        <v>insert into comunas (idComuna,nomComuna,idRegion) values (125,'Curicó',7);</v>
      </c>
    </row>
    <row r="129" spans="1:5" x14ac:dyDescent="0.25">
      <c r="A129" s="4">
        <v>126</v>
      </c>
      <c r="B129" s="4" t="s">
        <v>422</v>
      </c>
      <c r="C129" s="4">
        <v>7</v>
      </c>
      <c r="E129" s="5" t="str">
        <f t="shared" si="1"/>
        <v>insert into comunas (idComuna,nomComuna,idRegion) values (126,'Hualañé',7);</v>
      </c>
    </row>
    <row r="130" spans="1:5" x14ac:dyDescent="0.25">
      <c r="A130" s="4">
        <v>127</v>
      </c>
      <c r="B130" s="4" t="s">
        <v>423</v>
      </c>
      <c r="C130" s="4">
        <v>7</v>
      </c>
      <c r="E130" s="5" t="str">
        <f t="shared" si="1"/>
        <v>insert into comunas (idComuna,nomComuna,idRegion) values (127,'Licantén',7);</v>
      </c>
    </row>
    <row r="131" spans="1:5" x14ac:dyDescent="0.25">
      <c r="A131" s="4">
        <v>128</v>
      </c>
      <c r="B131" s="4" t="s">
        <v>424</v>
      </c>
      <c r="C131" s="4">
        <v>7</v>
      </c>
      <c r="E131" s="5" t="str">
        <f t="shared" si="1"/>
        <v>insert into comunas (idComuna,nomComuna,idRegion) values (128,'Molina',7);</v>
      </c>
    </row>
    <row r="132" spans="1:5" x14ac:dyDescent="0.25">
      <c r="A132" s="4">
        <v>129</v>
      </c>
      <c r="B132" s="4" t="s">
        <v>425</v>
      </c>
      <c r="C132" s="4">
        <v>7</v>
      </c>
      <c r="E132" s="5" t="str">
        <f t="shared" si="1"/>
        <v>insert into comunas (idComuna,nomComuna,idRegion) values (129,'Rauco',7);</v>
      </c>
    </row>
    <row r="133" spans="1:5" x14ac:dyDescent="0.25">
      <c r="A133" s="4">
        <v>130</v>
      </c>
      <c r="B133" s="4" t="s">
        <v>426</v>
      </c>
      <c r="C133" s="4">
        <v>7</v>
      </c>
      <c r="E133" s="5" t="str">
        <f t="shared" ref="E133:E196" si="2">CONCATENATE("insert into ",$A$2, " (",$A$3,",",$B$3,",",$C$3,") values (",A133,",'",B133,"',",C133,");")</f>
        <v>insert into comunas (idComuna,nomComuna,idRegion) values (130,'Romeral',7);</v>
      </c>
    </row>
    <row r="134" spans="1:5" x14ac:dyDescent="0.25">
      <c r="A134" s="4">
        <v>131</v>
      </c>
      <c r="B134" s="4" t="s">
        <v>427</v>
      </c>
      <c r="C134" s="4">
        <v>7</v>
      </c>
      <c r="E134" s="5" t="str">
        <f t="shared" si="2"/>
        <v>insert into comunas (idComuna,nomComuna,idRegion) values (131,'Sagrada Familia',7);</v>
      </c>
    </row>
    <row r="135" spans="1:5" x14ac:dyDescent="0.25">
      <c r="A135" s="4">
        <v>132</v>
      </c>
      <c r="B135" s="4" t="s">
        <v>428</v>
      </c>
      <c r="C135" s="4">
        <v>7</v>
      </c>
      <c r="E135" s="5" t="str">
        <f t="shared" si="2"/>
        <v>insert into comunas (idComuna,nomComuna,idRegion) values (132,'Teno',7);</v>
      </c>
    </row>
    <row r="136" spans="1:5" x14ac:dyDescent="0.25">
      <c r="A136" s="4">
        <v>133</v>
      </c>
      <c r="B136" s="4" t="s">
        <v>429</v>
      </c>
      <c r="C136" s="4">
        <v>7</v>
      </c>
      <c r="E136" s="5" t="str">
        <f t="shared" si="2"/>
        <v>insert into comunas (idComuna,nomComuna,idRegion) values (133,'Vichuquén',7);</v>
      </c>
    </row>
    <row r="137" spans="1:5" x14ac:dyDescent="0.25">
      <c r="A137" s="4">
        <v>134</v>
      </c>
      <c r="B137" s="4" t="s">
        <v>430</v>
      </c>
      <c r="C137" s="4">
        <v>7</v>
      </c>
      <c r="E137" s="5" t="str">
        <f t="shared" si="2"/>
        <v>insert into comunas (idComuna,nomComuna,idRegion) values (134,'Linares',7);</v>
      </c>
    </row>
    <row r="138" spans="1:5" x14ac:dyDescent="0.25">
      <c r="A138" s="4">
        <v>135</v>
      </c>
      <c r="B138" s="4" t="s">
        <v>431</v>
      </c>
      <c r="C138" s="4">
        <v>7</v>
      </c>
      <c r="E138" s="5" t="str">
        <f t="shared" si="2"/>
        <v>insert into comunas (idComuna,nomComuna,idRegion) values (135,'Colbún',7);</v>
      </c>
    </row>
    <row r="139" spans="1:5" x14ac:dyDescent="0.25">
      <c r="A139" s="4">
        <v>136</v>
      </c>
      <c r="B139" s="4" t="s">
        <v>432</v>
      </c>
      <c r="C139" s="4">
        <v>7</v>
      </c>
      <c r="E139" s="5" t="str">
        <f t="shared" si="2"/>
        <v>insert into comunas (idComuna,nomComuna,idRegion) values (136,'Longaví',7);</v>
      </c>
    </row>
    <row r="140" spans="1:5" x14ac:dyDescent="0.25">
      <c r="A140" s="4">
        <v>137</v>
      </c>
      <c r="B140" s="4" t="s">
        <v>433</v>
      </c>
      <c r="C140" s="4">
        <v>7</v>
      </c>
      <c r="E140" s="5" t="str">
        <f t="shared" si="2"/>
        <v>insert into comunas (idComuna,nomComuna,idRegion) values (137,'Parral',7);</v>
      </c>
    </row>
    <row r="141" spans="1:5" x14ac:dyDescent="0.25">
      <c r="A141" s="4">
        <v>138</v>
      </c>
      <c r="B141" s="4" t="s">
        <v>434</v>
      </c>
      <c r="C141" s="4">
        <v>7</v>
      </c>
      <c r="E141" s="5" t="str">
        <f t="shared" si="2"/>
        <v>insert into comunas (idComuna,nomComuna,idRegion) values (138,'Retiro',7);</v>
      </c>
    </row>
    <row r="142" spans="1:5" x14ac:dyDescent="0.25">
      <c r="A142" s="4">
        <v>139</v>
      </c>
      <c r="B142" s="4" t="s">
        <v>435</v>
      </c>
      <c r="C142" s="4">
        <v>7</v>
      </c>
      <c r="E142" s="5" t="str">
        <f t="shared" si="2"/>
        <v>insert into comunas (idComuna,nomComuna,idRegion) values (139,'San Javier',7);</v>
      </c>
    </row>
    <row r="143" spans="1:5" x14ac:dyDescent="0.25">
      <c r="A143" s="4">
        <v>140</v>
      </c>
      <c r="B143" s="4" t="s">
        <v>436</v>
      </c>
      <c r="C143" s="4">
        <v>7</v>
      </c>
      <c r="E143" s="5" t="str">
        <f t="shared" si="2"/>
        <v>insert into comunas (idComuna,nomComuna,idRegion) values (140,'Villa Alegre',7);</v>
      </c>
    </row>
    <row r="144" spans="1:5" x14ac:dyDescent="0.25">
      <c r="A144" s="4">
        <v>141</v>
      </c>
      <c r="B144" s="4" t="s">
        <v>437</v>
      </c>
      <c r="C144" s="4">
        <v>7</v>
      </c>
      <c r="E144" s="5" t="str">
        <f t="shared" si="2"/>
        <v>insert into comunas (idComuna,nomComuna,idRegion) values (141,'Yerbas Buenas',7);</v>
      </c>
    </row>
    <row r="145" spans="1:5" x14ac:dyDescent="0.25">
      <c r="A145" s="4">
        <v>142</v>
      </c>
      <c r="B145" s="4" t="s">
        <v>438</v>
      </c>
      <c r="C145" s="4">
        <v>8</v>
      </c>
      <c r="E145" s="5" t="str">
        <f t="shared" si="2"/>
        <v>insert into comunas (idComuna,nomComuna,idRegion) values (142,'Concepción',8);</v>
      </c>
    </row>
    <row r="146" spans="1:5" x14ac:dyDescent="0.25">
      <c r="A146" s="4">
        <v>143</v>
      </c>
      <c r="B146" s="4" t="s">
        <v>439</v>
      </c>
      <c r="C146" s="4">
        <v>8</v>
      </c>
      <c r="E146" s="5" t="str">
        <f t="shared" si="2"/>
        <v>insert into comunas (idComuna,nomComuna,idRegion) values (143,'Coronel',8);</v>
      </c>
    </row>
    <row r="147" spans="1:5" x14ac:dyDescent="0.25">
      <c r="A147" s="4">
        <v>144</v>
      </c>
      <c r="B147" s="4" t="s">
        <v>440</v>
      </c>
      <c r="C147" s="4">
        <v>8</v>
      </c>
      <c r="E147" s="5" t="str">
        <f t="shared" si="2"/>
        <v>insert into comunas (idComuna,nomComuna,idRegion) values (144,'Chiguayante',8);</v>
      </c>
    </row>
    <row r="148" spans="1:5" x14ac:dyDescent="0.25">
      <c r="A148" s="4">
        <v>145</v>
      </c>
      <c r="B148" s="4" t="s">
        <v>441</v>
      </c>
      <c r="C148" s="4">
        <v>8</v>
      </c>
      <c r="E148" s="5" t="str">
        <f t="shared" si="2"/>
        <v>insert into comunas (idComuna,nomComuna,idRegion) values (145,'Florida',8);</v>
      </c>
    </row>
    <row r="149" spans="1:5" x14ac:dyDescent="0.25">
      <c r="A149" s="4">
        <v>146</v>
      </c>
      <c r="B149" s="4" t="s">
        <v>442</v>
      </c>
      <c r="C149" s="4">
        <v>8</v>
      </c>
      <c r="E149" s="5" t="str">
        <f t="shared" si="2"/>
        <v>insert into comunas (idComuna,nomComuna,idRegion) values (146,'Hualqui',8);</v>
      </c>
    </row>
    <row r="150" spans="1:5" x14ac:dyDescent="0.25">
      <c r="A150" s="4">
        <v>147</v>
      </c>
      <c r="B150" s="4" t="s">
        <v>443</v>
      </c>
      <c r="C150" s="4">
        <v>8</v>
      </c>
      <c r="E150" s="5" t="str">
        <f t="shared" si="2"/>
        <v>insert into comunas (idComuna,nomComuna,idRegion) values (147,'Lota',8);</v>
      </c>
    </row>
    <row r="151" spans="1:5" x14ac:dyDescent="0.25">
      <c r="A151" s="4">
        <v>148</v>
      </c>
      <c r="B151" s="4" t="s">
        <v>444</v>
      </c>
      <c r="C151" s="4">
        <v>8</v>
      </c>
      <c r="E151" s="5" t="str">
        <f t="shared" si="2"/>
        <v>insert into comunas (idComuna,nomComuna,idRegion) values (148,'Penco',8);</v>
      </c>
    </row>
    <row r="152" spans="1:5" x14ac:dyDescent="0.25">
      <c r="A152" s="4">
        <v>149</v>
      </c>
      <c r="B152" s="4" t="s">
        <v>445</v>
      </c>
      <c r="C152" s="4">
        <v>8</v>
      </c>
      <c r="E152" s="5" t="str">
        <f t="shared" si="2"/>
        <v>insert into comunas (idComuna,nomComuna,idRegion) values (149,'San Pedro de la Paz',8);</v>
      </c>
    </row>
    <row r="153" spans="1:5" x14ac:dyDescent="0.25">
      <c r="A153" s="4">
        <v>150</v>
      </c>
      <c r="B153" s="4" t="s">
        <v>446</v>
      </c>
      <c r="C153" s="4">
        <v>8</v>
      </c>
      <c r="E153" s="5" t="str">
        <f t="shared" si="2"/>
        <v>insert into comunas (idComuna,nomComuna,idRegion) values (150,'Santa Juana',8);</v>
      </c>
    </row>
    <row r="154" spans="1:5" x14ac:dyDescent="0.25">
      <c r="A154" s="4">
        <v>151</v>
      </c>
      <c r="B154" s="4" t="s">
        <v>447</v>
      </c>
      <c r="C154" s="4">
        <v>8</v>
      </c>
      <c r="E154" s="5" t="str">
        <f t="shared" si="2"/>
        <v>insert into comunas (idComuna,nomComuna,idRegion) values (151,'Talcahuano',8);</v>
      </c>
    </row>
    <row r="155" spans="1:5" x14ac:dyDescent="0.25">
      <c r="A155" s="4">
        <v>152</v>
      </c>
      <c r="B155" s="4" t="s">
        <v>448</v>
      </c>
      <c r="C155" s="4">
        <v>8</v>
      </c>
      <c r="E155" s="5" t="str">
        <f t="shared" si="2"/>
        <v>insert into comunas (idComuna,nomComuna,idRegion) values (152,'Tomé',8);</v>
      </c>
    </row>
    <row r="156" spans="1:5" x14ac:dyDescent="0.25">
      <c r="A156" s="4">
        <v>153</v>
      </c>
      <c r="B156" s="4" t="s">
        <v>449</v>
      </c>
      <c r="C156" s="4">
        <v>8</v>
      </c>
      <c r="E156" s="5" t="str">
        <f t="shared" si="2"/>
        <v>insert into comunas (idComuna,nomComuna,idRegion) values (153,'Hualpén',8);</v>
      </c>
    </row>
    <row r="157" spans="1:5" x14ac:dyDescent="0.25">
      <c r="A157" s="4">
        <v>154</v>
      </c>
      <c r="B157" s="4" t="s">
        <v>450</v>
      </c>
      <c r="C157" s="4">
        <v>8</v>
      </c>
      <c r="E157" s="5" t="str">
        <f t="shared" si="2"/>
        <v>insert into comunas (idComuna,nomComuna,idRegion) values (154,'Lebu',8);</v>
      </c>
    </row>
    <row r="158" spans="1:5" x14ac:dyDescent="0.25">
      <c r="A158" s="4">
        <v>155</v>
      </c>
      <c r="B158" s="4" t="s">
        <v>451</v>
      </c>
      <c r="C158" s="4">
        <v>8</v>
      </c>
      <c r="E158" s="5" t="str">
        <f t="shared" si="2"/>
        <v>insert into comunas (idComuna,nomComuna,idRegion) values (155,'Arauco',8);</v>
      </c>
    </row>
    <row r="159" spans="1:5" x14ac:dyDescent="0.25">
      <c r="A159" s="4">
        <v>156</v>
      </c>
      <c r="B159" s="4" t="s">
        <v>452</v>
      </c>
      <c r="C159" s="4">
        <v>8</v>
      </c>
      <c r="E159" s="5" t="str">
        <f t="shared" si="2"/>
        <v>insert into comunas (idComuna,nomComuna,idRegion) values (156,'Cañete',8);</v>
      </c>
    </row>
    <row r="160" spans="1:5" x14ac:dyDescent="0.25">
      <c r="A160" s="4">
        <v>157</v>
      </c>
      <c r="B160" s="4" t="s">
        <v>453</v>
      </c>
      <c r="C160" s="4">
        <v>8</v>
      </c>
      <c r="E160" s="5" t="str">
        <f t="shared" si="2"/>
        <v>insert into comunas (idComuna,nomComuna,idRegion) values (157,'Contulmo',8);</v>
      </c>
    </row>
    <row r="161" spans="1:5" x14ac:dyDescent="0.25">
      <c r="A161" s="4">
        <v>158</v>
      </c>
      <c r="B161" s="4" t="s">
        <v>454</v>
      </c>
      <c r="C161" s="4">
        <v>8</v>
      </c>
      <c r="E161" s="5" t="str">
        <f t="shared" si="2"/>
        <v>insert into comunas (idComuna,nomComuna,idRegion) values (158,'Curanilahue',8);</v>
      </c>
    </row>
    <row r="162" spans="1:5" x14ac:dyDescent="0.25">
      <c r="A162" s="4">
        <v>159</v>
      </c>
      <c r="B162" s="4" t="s">
        <v>455</v>
      </c>
      <c r="C162" s="4">
        <v>8</v>
      </c>
      <c r="E162" s="5" t="str">
        <f t="shared" si="2"/>
        <v>insert into comunas (idComuna,nomComuna,idRegion) values (159,'Los Alamos',8);</v>
      </c>
    </row>
    <row r="163" spans="1:5" x14ac:dyDescent="0.25">
      <c r="A163" s="4">
        <v>160</v>
      </c>
      <c r="B163" s="4" t="s">
        <v>456</v>
      </c>
      <c r="C163" s="4">
        <v>8</v>
      </c>
      <c r="E163" s="5" t="str">
        <f t="shared" si="2"/>
        <v>insert into comunas (idComuna,nomComuna,idRegion) values (160,'Tirúa',8);</v>
      </c>
    </row>
    <row r="164" spans="1:5" x14ac:dyDescent="0.25">
      <c r="A164" s="4">
        <v>161</v>
      </c>
      <c r="B164" s="4" t="s">
        <v>457</v>
      </c>
      <c r="C164" s="4">
        <v>8</v>
      </c>
      <c r="E164" s="5" t="str">
        <f t="shared" si="2"/>
        <v>insert into comunas (idComuna,nomComuna,idRegion) values (161,'Los Angeles',8);</v>
      </c>
    </row>
    <row r="165" spans="1:5" x14ac:dyDescent="0.25">
      <c r="A165" s="4">
        <v>162</v>
      </c>
      <c r="B165" s="4" t="s">
        <v>458</v>
      </c>
      <c r="C165" s="4">
        <v>8</v>
      </c>
      <c r="E165" s="5" t="str">
        <f t="shared" si="2"/>
        <v>insert into comunas (idComuna,nomComuna,idRegion) values (162,'Antuco',8);</v>
      </c>
    </row>
    <row r="166" spans="1:5" x14ac:dyDescent="0.25">
      <c r="A166" s="4">
        <v>163</v>
      </c>
      <c r="B166" s="4" t="s">
        <v>459</v>
      </c>
      <c r="C166" s="4">
        <v>8</v>
      </c>
      <c r="E166" s="5" t="str">
        <f t="shared" si="2"/>
        <v>insert into comunas (idComuna,nomComuna,idRegion) values (163,'Cabrero',8);</v>
      </c>
    </row>
    <row r="167" spans="1:5" x14ac:dyDescent="0.25">
      <c r="A167" s="4">
        <v>164</v>
      </c>
      <c r="B167" s="4" t="s">
        <v>460</v>
      </c>
      <c r="C167" s="4">
        <v>8</v>
      </c>
      <c r="E167" s="5" t="str">
        <f t="shared" si="2"/>
        <v>insert into comunas (idComuna,nomComuna,idRegion) values (164,'Laja',8);</v>
      </c>
    </row>
    <row r="168" spans="1:5" x14ac:dyDescent="0.25">
      <c r="A168" s="4">
        <v>165</v>
      </c>
      <c r="B168" s="4" t="s">
        <v>461</v>
      </c>
      <c r="C168" s="4">
        <v>8</v>
      </c>
      <c r="E168" s="5" t="str">
        <f t="shared" si="2"/>
        <v>insert into comunas (idComuna,nomComuna,idRegion) values (165,'Mulchén',8);</v>
      </c>
    </row>
    <row r="169" spans="1:5" x14ac:dyDescent="0.25">
      <c r="A169" s="4">
        <v>166</v>
      </c>
      <c r="B169" s="4" t="s">
        <v>462</v>
      </c>
      <c r="C169" s="4">
        <v>8</v>
      </c>
      <c r="E169" s="5" t="str">
        <f t="shared" si="2"/>
        <v>insert into comunas (idComuna,nomComuna,idRegion) values (166,'Nacimiento',8);</v>
      </c>
    </row>
    <row r="170" spans="1:5" x14ac:dyDescent="0.25">
      <c r="A170" s="4">
        <v>167</v>
      </c>
      <c r="B170" s="4" t="s">
        <v>463</v>
      </c>
      <c r="C170" s="4">
        <v>8</v>
      </c>
      <c r="E170" s="5" t="str">
        <f t="shared" si="2"/>
        <v>insert into comunas (idComuna,nomComuna,idRegion) values (167,'Negrete',8);</v>
      </c>
    </row>
    <row r="171" spans="1:5" x14ac:dyDescent="0.25">
      <c r="A171" s="4">
        <v>168</v>
      </c>
      <c r="B171" s="4" t="s">
        <v>464</v>
      </c>
      <c r="C171" s="4">
        <v>8</v>
      </c>
      <c r="E171" s="5" t="str">
        <f t="shared" si="2"/>
        <v>insert into comunas (idComuna,nomComuna,idRegion) values (168,'Quilaco',8);</v>
      </c>
    </row>
    <row r="172" spans="1:5" x14ac:dyDescent="0.25">
      <c r="A172" s="4">
        <v>169</v>
      </c>
      <c r="B172" s="4" t="s">
        <v>465</v>
      </c>
      <c r="C172" s="4">
        <v>8</v>
      </c>
      <c r="E172" s="5" t="str">
        <f t="shared" si="2"/>
        <v>insert into comunas (idComuna,nomComuna,idRegion) values (169,'Quilleco',8);</v>
      </c>
    </row>
    <row r="173" spans="1:5" x14ac:dyDescent="0.25">
      <c r="A173" s="4">
        <v>170</v>
      </c>
      <c r="B173" s="4" t="s">
        <v>466</v>
      </c>
      <c r="C173" s="4">
        <v>8</v>
      </c>
      <c r="E173" s="5" t="str">
        <f t="shared" si="2"/>
        <v>insert into comunas (idComuna,nomComuna,idRegion) values (170,'San Rosendo',8);</v>
      </c>
    </row>
    <row r="174" spans="1:5" x14ac:dyDescent="0.25">
      <c r="A174" s="4">
        <v>171</v>
      </c>
      <c r="B174" s="4" t="s">
        <v>467</v>
      </c>
      <c r="C174" s="4">
        <v>8</v>
      </c>
      <c r="E174" s="5" t="str">
        <f t="shared" si="2"/>
        <v>insert into comunas (idComuna,nomComuna,idRegion) values (171,'Santa Bárbara',8);</v>
      </c>
    </row>
    <row r="175" spans="1:5" x14ac:dyDescent="0.25">
      <c r="A175" s="4">
        <v>172</v>
      </c>
      <c r="B175" s="4" t="s">
        <v>468</v>
      </c>
      <c r="C175" s="4">
        <v>8</v>
      </c>
      <c r="E175" s="5" t="str">
        <f t="shared" si="2"/>
        <v>insert into comunas (idComuna,nomComuna,idRegion) values (172,'Tucapel',8);</v>
      </c>
    </row>
    <row r="176" spans="1:5" x14ac:dyDescent="0.25">
      <c r="A176" s="4">
        <v>173</v>
      </c>
      <c r="B176" s="4" t="s">
        <v>469</v>
      </c>
      <c r="C176" s="4">
        <v>8</v>
      </c>
      <c r="E176" s="5" t="str">
        <f t="shared" si="2"/>
        <v>insert into comunas (idComuna,nomComuna,idRegion) values (173,'Yumbel',8);</v>
      </c>
    </row>
    <row r="177" spans="1:5" x14ac:dyDescent="0.25">
      <c r="A177" s="4">
        <v>174</v>
      </c>
      <c r="B177" s="4" t="s">
        <v>470</v>
      </c>
      <c r="C177" s="4">
        <v>8</v>
      </c>
      <c r="E177" s="5" t="str">
        <f t="shared" si="2"/>
        <v>insert into comunas (idComuna,nomComuna,idRegion) values (174,'Alto Biobío',8);</v>
      </c>
    </row>
    <row r="178" spans="1:5" x14ac:dyDescent="0.25">
      <c r="A178" s="4">
        <v>175</v>
      </c>
      <c r="B178" s="4" t="s">
        <v>471</v>
      </c>
      <c r="C178" s="4">
        <v>9</v>
      </c>
      <c r="E178" s="5" t="str">
        <f t="shared" si="2"/>
        <v>insert into comunas (idComuna,nomComuna,idRegion) values (175,'Temuco',9);</v>
      </c>
    </row>
    <row r="179" spans="1:5" x14ac:dyDescent="0.25">
      <c r="A179" s="4">
        <v>176</v>
      </c>
      <c r="B179" s="4" t="s">
        <v>472</v>
      </c>
      <c r="C179" s="4">
        <v>9</v>
      </c>
      <c r="E179" s="5" t="str">
        <f t="shared" si="2"/>
        <v>insert into comunas (idComuna,nomComuna,idRegion) values (176,'Carahue',9);</v>
      </c>
    </row>
    <row r="180" spans="1:5" x14ac:dyDescent="0.25">
      <c r="A180" s="4">
        <v>177</v>
      </c>
      <c r="B180" s="4" t="s">
        <v>473</v>
      </c>
      <c r="C180" s="4">
        <v>9</v>
      </c>
      <c r="E180" s="5" t="str">
        <f t="shared" si="2"/>
        <v>insert into comunas (idComuna,nomComuna,idRegion) values (177,'Cunco',9);</v>
      </c>
    </row>
    <row r="181" spans="1:5" x14ac:dyDescent="0.25">
      <c r="A181" s="4">
        <v>178</v>
      </c>
      <c r="B181" s="4" t="s">
        <v>474</v>
      </c>
      <c r="C181" s="4">
        <v>9</v>
      </c>
      <c r="E181" s="5" t="str">
        <f t="shared" si="2"/>
        <v>insert into comunas (idComuna,nomComuna,idRegion) values (178,'Curarrehue',9);</v>
      </c>
    </row>
    <row r="182" spans="1:5" x14ac:dyDescent="0.25">
      <c r="A182" s="4">
        <v>179</v>
      </c>
      <c r="B182" s="4" t="s">
        <v>475</v>
      </c>
      <c r="C182" s="4">
        <v>9</v>
      </c>
      <c r="E182" s="5" t="str">
        <f t="shared" si="2"/>
        <v>insert into comunas (idComuna,nomComuna,idRegion) values (179,'Freire',9);</v>
      </c>
    </row>
    <row r="183" spans="1:5" x14ac:dyDescent="0.25">
      <c r="A183" s="4">
        <v>180</v>
      </c>
      <c r="B183" s="4" t="s">
        <v>476</v>
      </c>
      <c r="C183" s="4">
        <v>9</v>
      </c>
      <c r="E183" s="5" t="str">
        <f t="shared" si="2"/>
        <v>insert into comunas (idComuna,nomComuna,idRegion) values (180,'Galvarino',9);</v>
      </c>
    </row>
    <row r="184" spans="1:5" x14ac:dyDescent="0.25">
      <c r="A184" s="4">
        <v>181</v>
      </c>
      <c r="B184" s="4" t="s">
        <v>477</v>
      </c>
      <c r="C184" s="4">
        <v>9</v>
      </c>
      <c r="E184" s="5" t="str">
        <f t="shared" si="2"/>
        <v>insert into comunas (idComuna,nomComuna,idRegion) values (181,'Gorbea',9);</v>
      </c>
    </row>
    <row r="185" spans="1:5" x14ac:dyDescent="0.25">
      <c r="A185" s="4">
        <v>182</v>
      </c>
      <c r="B185" s="4" t="s">
        <v>478</v>
      </c>
      <c r="C185" s="4">
        <v>9</v>
      </c>
      <c r="E185" s="5" t="str">
        <f t="shared" si="2"/>
        <v>insert into comunas (idComuna,nomComuna,idRegion) values (182,'Lautaro',9);</v>
      </c>
    </row>
    <row r="186" spans="1:5" x14ac:dyDescent="0.25">
      <c r="A186" s="4">
        <v>183</v>
      </c>
      <c r="B186" s="4" t="s">
        <v>479</v>
      </c>
      <c r="C186" s="4">
        <v>9</v>
      </c>
      <c r="E186" s="5" t="str">
        <f t="shared" si="2"/>
        <v>insert into comunas (idComuna,nomComuna,idRegion) values (183,'Loncoche',9);</v>
      </c>
    </row>
    <row r="187" spans="1:5" x14ac:dyDescent="0.25">
      <c r="A187" s="4">
        <v>184</v>
      </c>
      <c r="B187" s="4" t="s">
        <v>480</v>
      </c>
      <c r="C187" s="4">
        <v>9</v>
      </c>
      <c r="E187" s="5" t="str">
        <f t="shared" si="2"/>
        <v>insert into comunas (idComuna,nomComuna,idRegion) values (184,'Melipeuco',9);</v>
      </c>
    </row>
    <row r="188" spans="1:5" x14ac:dyDescent="0.25">
      <c r="A188" s="4">
        <v>185</v>
      </c>
      <c r="B188" s="4" t="s">
        <v>481</v>
      </c>
      <c r="C188" s="4">
        <v>9</v>
      </c>
      <c r="E188" s="5" t="str">
        <f t="shared" si="2"/>
        <v>insert into comunas (idComuna,nomComuna,idRegion) values (185,'Nueva Imperial',9);</v>
      </c>
    </row>
    <row r="189" spans="1:5" x14ac:dyDescent="0.25">
      <c r="A189" s="4">
        <v>186</v>
      </c>
      <c r="B189" s="4" t="s">
        <v>482</v>
      </c>
      <c r="C189" s="4">
        <v>9</v>
      </c>
      <c r="E189" s="5" t="str">
        <f t="shared" si="2"/>
        <v>insert into comunas (idComuna,nomComuna,idRegion) values (186,'Padre Las Casas',9);</v>
      </c>
    </row>
    <row r="190" spans="1:5" x14ac:dyDescent="0.25">
      <c r="A190" s="4">
        <v>187</v>
      </c>
      <c r="B190" s="4" t="s">
        <v>483</v>
      </c>
      <c r="C190" s="4">
        <v>9</v>
      </c>
      <c r="E190" s="5" t="str">
        <f t="shared" si="2"/>
        <v>insert into comunas (idComuna,nomComuna,idRegion) values (187,'Perquenco',9);</v>
      </c>
    </row>
    <row r="191" spans="1:5" x14ac:dyDescent="0.25">
      <c r="A191" s="4">
        <v>188</v>
      </c>
      <c r="B191" s="4" t="s">
        <v>484</v>
      </c>
      <c r="C191" s="4">
        <v>9</v>
      </c>
      <c r="E191" s="5" t="str">
        <f t="shared" si="2"/>
        <v>insert into comunas (idComuna,nomComuna,idRegion) values (188,'Pitrufquén',9);</v>
      </c>
    </row>
    <row r="192" spans="1:5" x14ac:dyDescent="0.25">
      <c r="A192" s="4">
        <v>189</v>
      </c>
      <c r="B192" s="4" t="s">
        <v>485</v>
      </c>
      <c r="C192" s="4">
        <v>9</v>
      </c>
      <c r="E192" s="5" t="str">
        <f t="shared" si="2"/>
        <v>insert into comunas (idComuna,nomComuna,idRegion) values (189,'Pucón',9);</v>
      </c>
    </row>
    <row r="193" spans="1:5" x14ac:dyDescent="0.25">
      <c r="A193" s="4">
        <v>190</v>
      </c>
      <c r="B193" s="4" t="s">
        <v>486</v>
      </c>
      <c r="C193" s="4">
        <v>9</v>
      </c>
      <c r="E193" s="5" t="str">
        <f t="shared" si="2"/>
        <v>insert into comunas (idComuna,nomComuna,idRegion) values (190,'Saavedra',9);</v>
      </c>
    </row>
    <row r="194" spans="1:5" x14ac:dyDescent="0.25">
      <c r="A194" s="4">
        <v>191</v>
      </c>
      <c r="B194" s="4" t="s">
        <v>487</v>
      </c>
      <c r="C194" s="4">
        <v>9</v>
      </c>
      <c r="E194" s="5" t="str">
        <f t="shared" si="2"/>
        <v>insert into comunas (idComuna,nomComuna,idRegion) values (191,'Teodoro Schmidt',9);</v>
      </c>
    </row>
    <row r="195" spans="1:5" x14ac:dyDescent="0.25">
      <c r="A195" s="4">
        <v>192</v>
      </c>
      <c r="B195" s="4" t="s">
        <v>488</v>
      </c>
      <c r="C195" s="4">
        <v>9</v>
      </c>
      <c r="E195" s="5" t="str">
        <f t="shared" si="2"/>
        <v>insert into comunas (idComuna,nomComuna,idRegion) values (192,'Toltén',9);</v>
      </c>
    </row>
    <row r="196" spans="1:5" x14ac:dyDescent="0.25">
      <c r="A196" s="4">
        <v>193</v>
      </c>
      <c r="B196" s="4" t="s">
        <v>489</v>
      </c>
      <c r="C196" s="4">
        <v>9</v>
      </c>
      <c r="E196" s="5" t="str">
        <f t="shared" si="2"/>
        <v>insert into comunas (idComuna,nomComuna,idRegion) values (193,'Vilcún',9);</v>
      </c>
    </row>
    <row r="197" spans="1:5" x14ac:dyDescent="0.25">
      <c r="A197" s="4">
        <v>194</v>
      </c>
      <c r="B197" s="4" t="s">
        <v>490</v>
      </c>
      <c r="C197" s="4">
        <v>9</v>
      </c>
      <c r="E197" s="5" t="str">
        <f t="shared" ref="E197:E260" si="3">CONCATENATE("insert into ",$A$2, " (",$A$3,",",$B$3,",",$C$3,") values (",A197,",'",B197,"',",C197,");")</f>
        <v>insert into comunas (idComuna,nomComuna,idRegion) values (194,'Villarrica',9);</v>
      </c>
    </row>
    <row r="198" spans="1:5" x14ac:dyDescent="0.25">
      <c r="A198" s="4">
        <v>195</v>
      </c>
      <c r="B198" s="4" t="s">
        <v>491</v>
      </c>
      <c r="C198" s="4">
        <v>9</v>
      </c>
      <c r="E198" s="5" t="str">
        <f t="shared" si="3"/>
        <v>insert into comunas (idComuna,nomComuna,idRegion) values (195,'Cholchol',9);</v>
      </c>
    </row>
    <row r="199" spans="1:5" x14ac:dyDescent="0.25">
      <c r="A199" s="4">
        <v>196</v>
      </c>
      <c r="B199" s="4" t="s">
        <v>492</v>
      </c>
      <c r="C199" s="4">
        <v>9</v>
      </c>
      <c r="E199" s="5" t="str">
        <f t="shared" si="3"/>
        <v>insert into comunas (idComuna,nomComuna,idRegion) values (196,'Angol',9);</v>
      </c>
    </row>
    <row r="200" spans="1:5" x14ac:dyDescent="0.25">
      <c r="A200" s="4">
        <v>197</v>
      </c>
      <c r="B200" s="4" t="s">
        <v>493</v>
      </c>
      <c r="C200" s="4">
        <v>9</v>
      </c>
      <c r="E200" s="5" t="str">
        <f t="shared" si="3"/>
        <v>insert into comunas (idComuna,nomComuna,idRegion) values (197,'Collipulli',9);</v>
      </c>
    </row>
    <row r="201" spans="1:5" x14ac:dyDescent="0.25">
      <c r="A201" s="4">
        <v>198</v>
      </c>
      <c r="B201" s="4" t="s">
        <v>494</v>
      </c>
      <c r="C201" s="4">
        <v>9</v>
      </c>
      <c r="E201" s="5" t="str">
        <f t="shared" si="3"/>
        <v>insert into comunas (idComuna,nomComuna,idRegion) values (198,'Curacautín',9);</v>
      </c>
    </row>
    <row r="202" spans="1:5" x14ac:dyDescent="0.25">
      <c r="A202" s="4">
        <v>199</v>
      </c>
      <c r="B202" s="4" t="s">
        <v>495</v>
      </c>
      <c r="C202" s="4">
        <v>9</v>
      </c>
      <c r="E202" s="5" t="str">
        <f t="shared" si="3"/>
        <v>insert into comunas (idComuna,nomComuna,idRegion) values (199,'Ercilla',9);</v>
      </c>
    </row>
    <row r="203" spans="1:5" x14ac:dyDescent="0.25">
      <c r="A203" s="4">
        <v>200</v>
      </c>
      <c r="B203" s="4" t="s">
        <v>496</v>
      </c>
      <c r="C203" s="4">
        <v>9</v>
      </c>
      <c r="E203" s="5" t="str">
        <f t="shared" si="3"/>
        <v>insert into comunas (idComuna,nomComuna,idRegion) values (200,'Lonquimay',9);</v>
      </c>
    </row>
    <row r="204" spans="1:5" x14ac:dyDescent="0.25">
      <c r="A204" s="4">
        <v>201</v>
      </c>
      <c r="B204" s="4" t="s">
        <v>497</v>
      </c>
      <c r="C204" s="4">
        <v>9</v>
      </c>
      <c r="E204" s="5" t="str">
        <f t="shared" si="3"/>
        <v>insert into comunas (idComuna,nomComuna,idRegion) values (201,'Los Sauces',9);</v>
      </c>
    </row>
    <row r="205" spans="1:5" x14ac:dyDescent="0.25">
      <c r="A205" s="4">
        <v>202</v>
      </c>
      <c r="B205" s="4" t="s">
        <v>498</v>
      </c>
      <c r="C205" s="4">
        <v>9</v>
      </c>
      <c r="E205" s="5" t="str">
        <f t="shared" si="3"/>
        <v>insert into comunas (idComuna,nomComuna,idRegion) values (202,'Lumaco',9);</v>
      </c>
    </row>
    <row r="206" spans="1:5" x14ac:dyDescent="0.25">
      <c r="A206" s="4">
        <v>203</v>
      </c>
      <c r="B206" s="4" t="s">
        <v>499</v>
      </c>
      <c r="C206" s="4">
        <v>9</v>
      </c>
      <c r="E206" s="5" t="str">
        <f t="shared" si="3"/>
        <v>insert into comunas (idComuna,nomComuna,idRegion) values (203,'Purén',9);</v>
      </c>
    </row>
    <row r="207" spans="1:5" x14ac:dyDescent="0.25">
      <c r="A207" s="4">
        <v>204</v>
      </c>
      <c r="B207" s="4" t="s">
        <v>500</v>
      </c>
      <c r="C207" s="4">
        <v>9</v>
      </c>
      <c r="E207" s="5" t="str">
        <f t="shared" si="3"/>
        <v>insert into comunas (idComuna,nomComuna,idRegion) values (204,'Renaico',9);</v>
      </c>
    </row>
    <row r="208" spans="1:5" x14ac:dyDescent="0.25">
      <c r="A208" s="4">
        <v>205</v>
      </c>
      <c r="B208" s="4" t="s">
        <v>501</v>
      </c>
      <c r="C208" s="4">
        <v>9</v>
      </c>
      <c r="E208" s="5" t="str">
        <f t="shared" si="3"/>
        <v>insert into comunas (idComuna,nomComuna,idRegion) values (205,'Traiguén',9);</v>
      </c>
    </row>
    <row r="209" spans="1:5" x14ac:dyDescent="0.25">
      <c r="A209" s="4">
        <v>206</v>
      </c>
      <c r="B209" s="4" t="s">
        <v>502</v>
      </c>
      <c r="C209" s="4">
        <v>9</v>
      </c>
      <c r="E209" s="5" t="str">
        <f t="shared" si="3"/>
        <v>insert into comunas (idComuna,nomComuna,idRegion) values (206,'Victoria',9);</v>
      </c>
    </row>
    <row r="210" spans="1:5" x14ac:dyDescent="0.25">
      <c r="A210" s="4">
        <v>207</v>
      </c>
      <c r="B210" s="4" t="s">
        <v>503</v>
      </c>
      <c r="C210" s="4">
        <v>10</v>
      </c>
      <c r="E210" s="5" t="str">
        <f t="shared" si="3"/>
        <v>insert into comunas (idComuna,nomComuna,idRegion) values (207,'Puerto Montt',10);</v>
      </c>
    </row>
    <row r="211" spans="1:5" x14ac:dyDescent="0.25">
      <c r="A211" s="4">
        <v>208</v>
      </c>
      <c r="B211" s="4" t="s">
        <v>504</v>
      </c>
      <c r="C211" s="4">
        <v>10</v>
      </c>
      <c r="E211" s="5" t="str">
        <f t="shared" si="3"/>
        <v>insert into comunas (idComuna,nomComuna,idRegion) values (208,'Calbuco',10);</v>
      </c>
    </row>
    <row r="212" spans="1:5" x14ac:dyDescent="0.25">
      <c r="A212" s="4">
        <v>209</v>
      </c>
      <c r="B212" s="4" t="s">
        <v>505</v>
      </c>
      <c r="C212" s="4">
        <v>10</v>
      </c>
      <c r="E212" s="5" t="str">
        <f t="shared" si="3"/>
        <v>insert into comunas (idComuna,nomComuna,idRegion) values (209,'Cochamó',10);</v>
      </c>
    </row>
    <row r="213" spans="1:5" x14ac:dyDescent="0.25">
      <c r="A213" s="4">
        <v>210</v>
      </c>
      <c r="B213" s="4" t="s">
        <v>506</v>
      </c>
      <c r="C213" s="4">
        <v>10</v>
      </c>
      <c r="E213" s="5" t="str">
        <f t="shared" si="3"/>
        <v>insert into comunas (idComuna,nomComuna,idRegion) values (210,'Fresia',10);</v>
      </c>
    </row>
    <row r="214" spans="1:5" x14ac:dyDescent="0.25">
      <c r="A214" s="4">
        <v>211</v>
      </c>
      <c r="B214" s="4" t="s">
        <v>507</v>
      </c>
      <c r="C214" s="4">
        <v>10</v>
      </c>
      <c r="E214" s="5" t="str">
        <f t="shared" si="3"/>
        <v>insert into comunas (idComuna,nomComuna,idRegion) values (211,'Frutillar',10);</v>
      </c>
    </row>
    <row r="215" spans="1:5" x14ac:dyDescent="0.25">
      <c r="A215" s="4">
        <v>212</v>
      </c>
      <c r="B215" s="4" t="s">
        <v>508</v>
      </c>
      <c r="C215" s="4">
        <v>10</v>
      </c>
      <c r="E215" s="5" t="str">
        <f t="shared" si="3"/>
        <v>insert into comunas (idComuna,nomComuna,idRegion) values (212,'Los Muermos',10);</v>
      </c>
    </row>
    <row r="216" spans="1:5" x14ac:dyDescent="0.25">
      <c r="A216" s="4">
        <v>213</v>
      </c>
      <c r="B216" s="4" t="s">
        <v>509</v>
      </c>
      <c r="C216" s="4">
        <v>10</v>
      </c>
      <c r="E216" s="5" t="str">
        <f t="shared" si="3"/>
        <v>insert into comunas (idComuna,nomComuna,idRegion) values (213,'Llanquihue',10);</v>
      </c>
    </row>
    <row r="217" spans="1:5" x14ac:dyDescent="0.25">
      <c r="A217" s="4">
        <v>214</v>
      </c>
      <c r="B217" s="4" t="s">
        <v>510</v>
      </c>
      <c r="C217" s="4">
        <v>10</v>
      </c>
      <c r="E217" s="5" t="str">
        <f t="shared" si="3"/>
        <v>insert into comunas (idComuna,nomComuna,idRegion) values (214,'Maullín',10);</v>
      </c>
    </row>
    <row r="218" spans="1:5" x14ac:dyDescent="0.25">
      <c r="A218" s="4">
        <v>215</v>
      </c>
      <c r="B218" s="4" t="s">
        <v>511</v>
      </c>
      <c r="C218" s="4">
        <v>10</v>
      </c>
      <c r="E218" s="5" t="str">
        <f t="shared" si="3"/>
        <v>insert into comunas (idComuna,nomComuna,idRegion) values (215,'Puerto Varas',10);</v>
      </c>
    </row>
    <row r="219" spans="1:5" x14ac:dyDescent="0.25">
      <c r="A219" s="4">
        <v>216</v>
      </c>
      <c r="B219" s="4" t="s">
        <v>512</v>
      </c>
      <c r="C219" s="4">
        <v>10</v>
      </c>
      <c r="E219" s="5" t="str">
        <f t="shared" si="3"/>
        <v>insert into comunas (idComuna,nomComuna,idRegion) values (216,'Castro',10);</v>
      </c>
    </row>
    <row r="220" spans="1:5" x14ac:dyDescent="0.25">
      <c r="A220" s="4">
        <v>217</v>
      </c>
      <c r="B220" s="4" t="s">
        <v>513</v>
      </c>
      <c r="C220" s="4">
        <v>10</v>
      </c>
      <c r="E220" s="5" t="str">
        <f t="shared" si="3"/>
        <v>insert into comunas (idComuna,nomComuna,idRegion) values (217,'Ancud',10);</v>
      </c>
    </row>
    <row r="221" spans="1:5" x14ac:dyDescent="0.25">
      <c r="A221" s="4">
        <v>218</v>
      </c>
      <c r="B221" s="4" t="s">
        <v>514</v>
      </c>
      <c r="C221" s="4">
        <v>10</v>
      </c>
      <c r="E221" s="5" t="str">
        <f t="shared" si="3"/>
        <v>insert into comunas (idComuna,nomComuna,idRegion) values (218,'Chonchi',10);</v>
      </c>
    </row>
    <row r="222" spans="1:5" x14ac:dyDescent="0.25">
      <c r="A222" s="4">
        <v>219</v>
      </c>
      <c r="B222" s="4" t="s">
        <v>515</v>
      </c>
      <c r="C222" s="4">
        <v>10</v>
      </c>
      <c r="E222" s="5" t="str">
        <f t="shared" si="3"/>
        <v>insert into comunas (idComuna,nomComuna,idRegion) values (219,'Curaco de Vélez',10);</v>
      </c>
    </row>
    <row r="223" spans="1:5" x14ac:dyDescent="0.25">
      <c r="A223" s="4">
        <v>220</v>
      </c>
      <c r="B223" s="4" t="s">
        <v>516</v>
      </c>
      <c r="C223" s="4">
        <v>10</v>
      </c>
      <c r="E223" s="5" t="str">
        <f t="shared" si="3"/>
        <v>insert into comunas (idComuna,nomComuna,idRegion) values (220,'Dalcahue',10);</v>
      </c>
    </row>
    <row r="224" spans="1:5" x14ac:dyDescent="0.25">
      <c r="A224" s="4">
        <v>221</v>
      </c>
      <c r="B224" s="4" t="s">
        <v>517</v>
      </c>
      <c r="C224" s="4">
        <v>10</v>
      </c>
      <c r="E224" s="5" t="str">
        <f t="shared" si="3"/>
        <v>insert into comunas (idComuna,nomComuna,idRegion) values (221,'Puqueldón',10);</v>
      </c>
    </row>
    <row r="225" spans="1:5" x14ac:dyDescent="0.25">
      <c r="A225" s="4">
        <v>222</v>
      </c>
      <c r="B225" s="4" t="s">
        <v>518</v>
      </c>
      <c r="C225" s="4">
        <v>10</v>
      </c>
      <c r="E225" s="5" t="str">
        <f t="shared" si="3"/>
        <v>insert into comunas (idComuna,nomComuna,idRegion) values (222,'Queilén',10);</v>
      </c>
    </row>
    <row r="226" spans="1:5" x14ac:dyDescent="0.25">
      <c r="A226" s="4">
        <v>223</v>
      </c>
      <c r="B226" s="4" t="s">
        <v>519</v>
      </c>
      <c r="C226" s="4">
        <v>10</v>
      </c>
      <c r="E226" s="5" t="str">
        <f t="shared" si="3"/>
        <v>insert into comunas (idComuna,nomComuna,idRegion) values (223,'Quellón',10);</v>
      </c>
    </row>
    <row r="227" spans="1:5" x14ac:dyDescent="0.25">
      <c r="A227" s="4">
        <v>224</v>
      </c>
      <c r="B227" s="4" t="s">
        <v>520</v>
      </c>
      <c r="C227" s="4">
        <v>10</v>
      </c>
      <c r="E227" s="5" t="str">
        <f t="shared" si="3"/>
        <v>insert into comunas (idComuna,nomComuna,idRegion) values (224,'Quemchi',10);</v>
      </c>
    </row>
    <row r="228" spans="1:5" x14ac:dyDescent="0.25">
      <c r="A228" s="4">
        <v>225</v>
      </c>
      <c r="B228" s="4" t="s">
        <v>521</v>
      </c>
      <c r="C228" s="4">
        <v>10</v>
      </c>
      <c r="E228" s="5" t="str">
        <f t="shared" si="3"/>
        <v>insert into comunas (idComuna,nomComuna,idRegion) values (225,'Quinchao',10);</v>
      </c>
    </row>
    <row r="229" spans="1:5" x14ac:dyDescent="0.25">
      <c r="A229" s="4">
        <v>226</v>
      </c>
      <c r="B229" s="4" t="s">
        <v>522</v>
      </c>
      <c r="C229" s="4">
        <v>10</v>
      </c>
      <c r="E229" s="5" t="str">
        <f t="shared" si="3"/>
        <v>insert into comunas (idComuna,nomComuna,idRegion) values (226,'Osorno',10);</v>
      </c>
    </row>
    <row r="230" spans="1:5" x14ac:dyDescent="0.25">
      <c r="A230" s="4">
        <v>227</v>
      </c>
      <c r="B230" s="4" t="s">
        <v>523</v>
      </c>
      <c r="C230" s="4">
        <v>10</v>
      </c>
      <c r="E230" s="5" t="str">
        <f t="shared" si="3"/>
        <v>insert into comunas (idComuna,nomComuna,idRegion) values (227,'Puerto Octay',10);</v>
      </c>
    </row>
    <row r="231" spans="1:5" x14ac:dyDescent="0.25">
      <c r="A231" s="4">
        <v>228</v>
      </c>
      <c r="B231" s="4" t="s">
        <v>524</v>
      </c>
      <c r="C231" s="4">
        <v>10</v>
      </c>
      <c r="E231" s="5" t="str">
        <f t="shared" si="3"/>
        <v>insert into comunas (idComuna,nomComuna,idRegion) values (228,'Purranque',10);</v>
      </c>
    </row>
    <row r="232" spans="1:5" x14ac:dyDescent="0.25">
      <c r="A232" s="4">
        <v>229</v>
      </c>
      <c r="B232" s="4" t="s">
        <v>525</v>
      </c>
      <c r="C232" s="4">
        <v>10</v>
      </c>
      <c r="E232" s="5" t="str">
        <f t="shared" si="3"/>
        <v>insert into comunas (idComuna,nomComuna,idRegion) values (229,'Puyehue',10);</v>
      </c>
    </row>
    <row r="233" spans="1:5" x14ac:dyDescent="0.25">
      <c r="A233" s="4">
        <v>230</v>
      </c>
      <c r="B233" s="4" t="s">
        <v>526</v>
      </c>
      <c r="C233" s="4">
        <v>10</v>
      </c>
      <c r="E233" s="5" t="str">
        <f t="shared" si="3"/>
        <v>insert into comunas (idComuna,nomComuna,idRegion) values (230,'Río Negro',10);</v>
      </c>
    </row>
    <row r="234" spans="1:5" x14ac:dyDescent="0.25">
      <c r="A234" s="4">
        <v>231</v>
      </c>
      <c r="B234" s="4" t="s">
        <v>527</v>
      </c>
      <c r="C234" s="4">
        <v>10</v>
      </c>
      <c r="E234" s="5" t="str">
        <f t="shared" si="3"/>
        <v>insert into comunas (idComuna,nomComuna,idRegion) values (231,'San Juan de la Costa',10);</v>
      </c>
    </row>
    <row r="235" spans="1:5" x14ac:dyDescent="0.25">
      <c r="A235" s="4">
        <v>232</v>
      </c>
      <c r="B235" s="4" t="s">
        <v>528</v>
      </c>
      <c r="C235" s="4">
        <v>10</v>
      </c>
      <c r="E235" s="5" t="str">
        <f t="shared" si="3"/>
        <v>insert into comunas (idComuna,nomComuna,idRegion) values (232,'San Pablo',10);</v>
      </c>
    </row>
    <row r="236" spans="1:5" x14ac:dyDescent="0.25">
      <c r="A236" s="4">
        <v>233</v>
      </c>
      <c r="B236" s="4" t="s">
        <v>529</v>
      </c>
      <c r="C236" s="4">
        <v>10</v>
      </c>
      <c r="E236" s="5" t="str">
        <f t="shared" si="3"/>
        <v>insert into comunas (idComuna,nomComuna,idRegion) values (233,'Chaitén',10);</v>
      </c>
    </row>
    <row r="237" spans="1:5" x14ac:dyDescent="0.25">
      <c r="A237" s="4">
        <v>234</v>
      </c>
      <c r="B237" s="4" t="s">
        <v>530</v>
      </c>
      <c r="C237" s="4">
        <v>10</v>
      </c>
      <c r="E237" s="5" t="str">
        <f t="shared" si="3"/>
        <v>insert into comunas (idComuna,nomComuna,idRegion) values (234,'Futaleufú',10);</v>
      </c>
    </row>
    <row r="238" spans="1:5" x14ac:dyDescent="0.25">
      <c r="A238" s="4">
        <v>235</v>
      </c>
      <c r="B238" s="4" t="s">
        <v>531</v>
      </c>
      <c r="C238" s="4">
        <v>10</v>
      </c>
      <c r="E238" s="5" t="str">
        <f t="shared" si="3"/>
        <v>insert into comunas (idComuna,nomComuna,idRegion) values (235,'Hualaihué',10);</v>
      </c>
    </row>
    <row r="239" spans="1:5" x14ac:dyDescent="0.25">
      <c r="A239" s="4">
        <v>236</v>
      </c>
      <c r="B239" s="4" t="s">
        <v>532</v>
      </c>
      <c r="C239" s="4">
        <v>10</v>
      </c>
      <c r="E239" s="5" t="str">
        <f t="shared" si="3"/>
        <v>insert into comunas (idComuna,nomComuna,idRegion) values (236,'Palena',10);</v>
      </c>
    </row>
    <row r="240" spans="1:5" x14ac:dyDescent="0.25">
      <c r="A240" s="4">
        <v>237</v>
      </c>
      <c r="B240" s="4" t="s">
        <v>533</v>
      </c>
      <c r="C240" s="4">
        <v>11</v>
      </c>
      <c r="E240" s="5" t="str">
        <f t="shared" si="3"/>
        <v>insert into comunas (idComuna,nomComuna,idRegion) values (237,'Coihaique',11);</v>
      </c>
    </row>
    <row r="241" spans="1:5" x14ac:dyDescent="0.25">
      <c r="A241" s="4">
        <v>238</v>
      </c>
      <c r="B241" s="4" t="s">
        <v>534</v>
      </c>
      <c r="C241" s="4">
        <v>11</v>
      </c>
      <c r="E241" s="5" t="str">
        <f t="shared" si="3"/>
        <v>insert into comunas (idComuna,nomComuna,idRegion) values (238,'Lago Verde',11);</v>
      </c>
    </row>
    <row r="242" spans="1:5" x14ac:dyDescent="0.25">
      <c r="A242" s="4">
        <v>239</v>
      </c>
      <c r="B242" s="4" t="s">
        <v>535</v>
      </c>
      <c r="C242" s="4">
        <v>11</v>
      </c>
      <c r="E242" s="5" t="str">
        <f t="shared" si="3"/>
        <v>insert into comunas (idComuna,nomComuna,idRegion) values (239,'Aisén',11);</v>
      </c>
    </row>
    <row r="243" spans="1:5" x14ac:dyDescent="0.25">
      <c r="A243" s="4">
        <v>240</v>
      </c>
      <c r="B243" s="4" t="s">
        <v>536</v>
      </c>
      <c r="C243" s="4">
        <v>11</v>
      </c>
      <c r="E243" s="5" t="str">
        <f t="shared" si="3"/>
        <v>insert into comunas (idComuna,nomComuna,idRegion) values (240,'Cisnes',11);</v>
      </c>
    </row>
    <row r="244" spans="1:5" x14ac:dyDescent="0.25">
      <c r="A244" s="4">
        <v>241</v>
      </c>
      <c r="B244" s="4" t="s">
        <v>537</v>
      </c>
      <c r="C244" s="4">
        <v>11</v>
      </c>
      <c r="E244" s="5" t="str">
        <f t="shared" si="3"/>
        <v>insert into comunas (idComuna,nomComuna,idRegion) values (241,'Guaitecas',11);</v>
      </c>
    </row>
    <row r="245" spans="1:5" x14ac:dyDescent="0.25">
      <c r="A245" s="4">
        <v>242</v>
      </c>
      <c r="B245" s="4" t="s">
        <v>538</v>
      </c>
      <c r="C245" s="4">
        <v>11</v>
      </c>
      <c r="E245" s="5" t="str">
        <f t="shared" si="3"/>
        <v>insert into comunas (idComuna,nomComuna,idRegion) values (242,'Cochrane',11);</v>
      </c>
    </row>
    <row r="246" spans="1:5" x14ac:dyDescent="0.25">
      <c r="A246" s="4">
        <v>243</v>
      </c>
      <c r="B246" s="4" t="s">
        <v>539</v>
      </c>
      <c r="C246" s="4">
        <v>11</v>
      </c>
      <c r="E246" s="5" t="str">
        <f t="shared" si="3"/>
        <v>insert into comunas (idComuna,nomComuna,idRegion) values (243,'O'Higgins',11);</v>
      </c>
    </row>
    <row r="247" spans="1:5" x14ac:dyDescent="0.25">
      <c r="A247" s="4">
        <v>244</v>
      </c>
      <c r="B247" s="4" t="s">
        <v>540</v>
      </c>
      <c r="C247" s="4">
        <v>11</v>
      </c>
      <c r="E247" s="5" t="str">
        <f t="shared" si="3"/>
        <v>insert into comunas (idComuna,nomComuna,idRegion) values (244,'Tortel',11);</v>
      </c>
    </row>
    <row r="248" spans="1:5" x14ac:dyDescent="0.25">
      <c r="A248" s="4">
        <v>245</v>
      </c>
      <c r="B248" s="4" t="s">
        <v>541</v>
      </c>
      <c r="C248" s="4">
        <v>11</v>
      </c>
      <c r="E248" s="5" t="str">
        <f t="shared" si="3"/>
        <v>insert into comunas (idComuna,nomComuna,idRegion) values (245,'Chile Chico',11);</v>
      </c>
    </row>
    <row r="249" spans="1:5" x14ac:dyDescent="0.25">
      <c r="A249" s="4">
        <v>246</v>
      </c>
      <c r="B249" s="4" t="s">
        <v>542</v>
      </c>
      <c r="C249" s="4">
        <v>11</v>
      </c>
      <c r="E249" s="5" t="str">
        <f t="shared" si="3"/>
        <v>insert into comunas (idComuna,nomComuna,idRegion) values (246,'Río Ibáñez',11);</v>
      </c>
    </row>
    <row r="250" spans="1:5" x14ac:dyDescent="0.25">
      <c r="A250" s="4">
        <v>247</v>
      </c>
      <c r="B250" s="4" t="s">
        <v>543</v>
      </c>
      <c r="C250" s="4">
        <v>12</v>
      </c>
      <c r="E250" s="5" t="str">
        <f t="shared" si="3"/>
        <v>insert into comunas (idComuna,nomComuna,idRegion) values (247,'Punta Arenas',12);</v>
      </c>
    </row>
    <row r="251" spans="1:5" x14ac:dyDescent="0.25">
      <c r="A251" s="4">
        <v>248</v>
      </c>
      <c r="B251" s="4" t="s">
        <v>544</v>
      </c>
      <c r="C251" s="4">
        <v>12</v>
      </c>
      <c r="E251" s="5" t="str">
        <f t="shared" si="3"/>
        <v>insert into comunas (idComuna,nomComuna,idRegion) values (248,'Laguna Blanca',12);</v>
      </c>
    </row>
    <row r="252" spans="1:5" x14ac:dyDescent="0.25">
      <c r="A252" s="4">
        <v>249</v>
      </c>
      <c r="B252" s="4" t="s">
        <v>545</v>
      </c>
      <c r="C252" s="4">
        <v>12</v>
      </c>
      <c r="E252" s="5" t="str">
        <f t="shared" si="3"/>
        <v>insert into comunas (idComuna,nomComuna,idRegion) values (249,'Río Verde',12);</v>
      </c>
    </row>
    <row r="253" spans="1:5" x14ac:dyDescent="0.25">
      <c r="A253" s="4">
        <v>250</v>
      </c>
      <c r="B253" s="4" t="s">
        <v>546</v>
      </c>
      <c r="C253" s="4">
        <v>12</v>
      </c>
      <c r="E253" s="5" t="str">
        <f t="shared" si="3"/>
        <v>insert into comunas (idComuna,nomComuna,idRegion) values (250,'San Gregorio',12);</v>
      </c>
    </row>
    <row r="254" spans="1:5" x14ac:dyDescent="0.25">
      <c r="A254" s="4">
        <v>251</v>
      </c>
      <c r="B254" s="4" t="s">
        <v>547</v>
      </c>
      <c r="C254" s="4">
        <v>12</v>
      </c>
      <c r="E254" s="5" t="str">
        <f t="shared" si="3"/>
        <v>insert into comunas (idComuna,nomComuna,idRegion) values (251,'Cabo de Hornos',12);</v>
      </c>
    </row>
    <row r="255" spans="1:5" x14ac:dyDescent="0.25">
      <c r="A255" s="4">
        <v>252</v>
      </c>
      <c r="B255" s="4" t="s">
        <v>548</v>
      </c>
      <c r="C255" s="4">
        <v>12</v>
      </c>
      <c r="E255" s="5" t="str">
        <f t="shared" si="3"/>
        <v>insert into comunas (idComuna,nomComuna,idRegion) values (252,'Porvenir',12);</v>
      </c>
    </row>
    <row r="256" spans="1:5" x14ac:dyDescent="0.25">
      <c r="A256" s="4">
        <v>253</v>
      </c>
      <c r="B256" s="4" t="s">
        <v>549</v>
      </c>
      <c r="C256" s="4">
        <v>12</v>
      </c>
      <c r="E256" s="5" t="str">
        <f t="shared" si="3"/>
        <v>insert into comunas (idComuna,nomComuna,idRegion) values (253,'Primavera',12);</v>
      </c>
    </row>
    <row r="257" spans="1:5" x14ac:dyDescent="0.25">
      <c r="A257" s="4">
        <v>254</v>
      </c>
      <c r="B257" s="4" t="s">
        <v>550</v>
      </c>
      <c r="C257" s="4">
        <v>12</v>
      </c>
      <c r="E257" s="5" t="str">
        <f t="shared" si="3"/>
        <v>insert into comunas (idComuna,nomComuna,idRegion) values (254,'Timaukel',12);</v>
      </c>
    </row>
    <row r="258" spans="1:5" x14ac:dyDescent="0.25">
      <c r="A258" s="4">
        <v>255</v>
      </c>
      <c r="B258" s="4" t="s">
        <v>551</v>
      </c>
      <c r="C258" s="4">
        <v>12</v>
      </c>
      <c r="E258" s="5" t="str">
        <f t="shared" si="3"/>
        <v>insert into comunas (idComuna,nomComuna,idRegion) values (255,'Natales',12);</v>
      </c>
    </row>
    <row r="259" spans="1:5" x14ac:dyDescent="0.25">
      <c r="A259" s="4">
        <v>256</v>
      </c>
      <c r="B259" s="4" t="s">
        <v>552</v>
      </c>
      <c r="C259" s="4">
        <v>12</v>
      </c>
      <c r="E259" s="5" t="str">
        <f t="shared" si="3"/>
        <v>insert into comunas (idComuna,nomComuna,idRegion) values (256,'Torres del Paine',12);</v>
      </c>
    </row>
    <row r="260" spans="1:5" x14ac:dyDescent="0.25">
      <c r="A260" s="4">
        <v>257</v>
      </c>
      <c r="B260" s="4" t="s">
        <v>553</v>
      </c>
      <c r="C260" s="4">
        <v>13</v>
      </c>
      <c r="E260" s="5" t="str">
        <f t="shared" si="3"/>
        <v>insert into comunas (idComuna,nomComuna,idRegion) values (257,'Santiago',13);</v>
      </c>
    </row>
    <row r="261" spans="1:5" x14ac:dyDescent="0.25">
      <c r="A261" s="4">
        <v>258</v>
      </c>
      <c r="B261" s="4" t="s">
        <v>554</v>
      </c>
      <c r="C261" s="4">
        <v>13</v>
      </c>
      <c r="E261" s="5" t="str">
        <f t="shared" ref="E261:E324" si="4">CONCATENATE("insert into ",$A$2, " (",$A$3,",",$B$3,",",$C$3,") values (",A261,",'",B261,"',",C261,");")</f>
        <v>insert into comunas (idComuna,nomComuna,idRegion) values (258,'Cerrillos',13);</v>
      </c>
    </row>
    <row r="262" spans="1:5" x14ac:dyDescent="0.25">
      <c r="A262" s="4">
        <v>259</v>
      </c>
      <c r="B262" s="4" t="s">
        <v>555</v>
      </c>
      <c r="C262" s="4">
        <v>13</v>
      </c>
      <c r="E262" s="5" t="str">
        <f t="shared" si="4"/>
        <v>insert into comunas (idComuna,nomComuna,idRegion) values (259,'Cerro Navia',13);</v>
      </c>
    </row>
    <row r="263" spans="1:5" x14ac:dyDescent="0.25">
      <c r="A263" s="4">
        <v>260</v>
      </c>
      <c r="B263" s="4" t="s">
        <v>556</v>
      </c>
      <c r="C263" s="4">
        <v>13</v>
      </c>
      <c r="E263" s="5" t="str">
        <f t="shared" si="4"/>
        <v>insert into comunas (idComuna,nomComuna,idRegion) values (260,'Conchalí',13);</v>
      </c>
    </row>
    <row r="264" spans="1:5" x14ac:dyDescent="0.25">
      <c r="A264" s="4">
        <v>261</v>
      </c>
      <c r="B264" s="4" t="s">
        <v>557</v>
      </c>
      <c r="C264" s="4">
        <v>13</v>
      </c>
      <c r="E264" s="5" t="str">
        <f t="shared" si="4"/>
        <v>insert into comunas (idComuna,nomComuna,idRegion) values (261,'El Bosque',13);</v>
      </c>
    </row>
    <row r="265" spans="1:5" x14ac:dyDescent="0.25">
      <c r="A265" s="4">
        <v>262</v>
      </c>
      <c r="B265" s="4" t="s">
        <v>558</v>
      </c>
      <c r="C265" s="4">
        <v>13</v>
      </c>
      <c r="E265" s="5" t="str">
        <f t="shared" si="4"/>
        <v>insert into comunas (idComuna,nomComuna,idRegion) values (262,'Estación Central',13);</v>
      </c>
    </row>
    <row r="266" spans="1:5" x14ac:dyDescent="0.25">
      <c r="A266" s="4">
        <v>263</v>
      </c>
      <c r="B266" s="4" t="s">
        <v>559</v>
      </c>
      <c r="C266" s="4">
        <v>13</v>
      </c>
      <c r="E266" s="5" t="str">
        <f t="shared" si="4"/>
        <v>insert into comunas (idComuna,nomComuna,idRegion) values (263,'Huechuraba',13);</v>
      </c>
    </row>
    <row r="267" spans="1:5" x14ac:dyDescent="0.25">
      <c r="A267" s="4">
        <v>264</v>
      </c>
      <c r="B267" s="4" t="s">
        <v>560</v>
      </c>
      <c r="C267" s="4">
        <v>13</v>
      </c>
      <c r="E267" s="5" t="str">
        <f t="shared" si="4"/>
        <v>insert into comunas (idComuna,nomComuna,idRegion) values (264,'Independencia',13);</v>
      </c>
    </row>
    <row r="268" spans="1:5" x14ac:dyDescent="0.25">
      <c r="A268" s="4">
        <v>265</v>
      </c>
      <c r="B268" s="4" t="s">
        <v>561</v>
      </c>
      <c r="C268" s="4">
        <v>13</v>
      </c>
      <c r="E268" s="5" t="str">
        <f t="shared" si="4"/>
        <v>insert into comunas (idComuna,nomComuna,idRegion) values (265,'La Cisterna',13);</v>
      </c>
    </row>
    <row r="269" spans="1:5" x14ac:dyDescent="0.25">
      <c r="A269" s="4">
        <v>266</v>
      </c>
      <c r="B269" s="4" t="s">
        <v>562</v>
      </c>
      <c r="C269" s="4">
        <v>13</v>
      </c>
      <c r="E269" s="5" t="str">
        <f t="shared" si="4"/>
        <v>insert into comunas (idComuna,nomComuna,idRegion) values (266,'La Florida',13);</v>
      </c>
    </row>
    <row r="270" spans="1:5" x14ac:dyDescent="0.25">
      <c r="A270" s="4">
        <v>267</v>
      </c>
      <c r="B270" s="4" t="s">
        <v>563</v>
      </c>
      <c r="C270" s="4">
        <v>13</v>
      </c>
      <c r="E270" s="5" t="str">
        <f t="shared" si="4"/>
        <v>insert into comunas (idComuna,nomComuna,idRegion) values (267,'La Granja',13);</v>
      </c>
    </row>
    <row r="271" spans="1:5" x14ac:dyDescent="0.25">
      <c r="A271" s="4">
        <v>268</v>
      </c>
      <c r="B271" s="4" t="s">
        <v>564</v>
      </c>
      <c r="C271" s="4">
        <v>13</v>
      </c>
      <c r="E271" s="5" t="str">
        <f t="shared" si="4"/>
        <v>insert into comunas (idComuna,nomComuna,idRegion) values (268,'La Pintana',13);</v>
      </c>
    </row>
    <row r="272" spans="1:5" x14ac:dyDescent="0.25">
      <c r="A272" s="4">
        <v>269</v>
      </c>
      <c r="B272" s="4" t="s">
        <v>565</v>
      </c>
      <c r="C272" s="4">
        <v>13</v>
      </c>
      <c r="E272" s="5" t="str">
        <f t="shared" si="4"/>
        <v>insert into comunas (idComuna,nomComuna,idRegion) values (269,'La Reina',13);</v>
      </c>
    </row>
    <row r="273" spans="1:5" x14ac:dyDescent="0.25">
      <c r="A273" s="4">
        <v>270</v>
      </c>
      <c r="B273" s="4" t="s">
        <v>566</v>
      </c>
      <c r="C273" s="4">
        <v>13</v>
      </c>
      <c r="E273" s="5" t="str">
        <f t="shared" si="4"/>
        <v>insert into comunas (idComuna,nomComuna,idRegion) values (270,'Las Condes',13);</v>
      </c>
    </row>
    <row r="274" spans="1:5" x14ac:dyDescent="0.25">
      <c r="A274" s="4">
        <v>271</v>
      </c>
      <c r="B274" s="4" t="s">
        <v>567</v>
      </c>
      <c r="C274" s="4">
        <v>13</v>
      </c>
      <c r="E274" s="5" t="str">
        <f t="shared" si="4"/>
        <v>insert into comunas (idComuna,nomComuna,idRegion) values (271,'Lo Barnechea',13);</v>
      </c>
    </row>
    <row r="275" spans="1:5" x14ac:dyDescent="0.25">
      <c r="A275" s="4">
        <v>272</v>
      </c>
      <c r="B275" s="4" t="s">
        <v>568</v>
      </c>
      <c r="C275" s="4">
        <v>13</v>
      </c>
      <c r="E275" s="5" t="str">
        <f t="shared" si="4"/>
        <v>insert into comunas (idComuna,nomComuna,idRegion) values (272,'Lo Espejo',13);</v>
      </c>
    </row>
    <row r="276" spans="1:5" x14ac:dyDescent="0.25">
      <c r="A276" s="4">
        <v>273</v>
      </c>
      <c r="B276" s="4" t="s">
        <v>569</v>
      </c>
      <c r="C276" s="4">
        <v>13</v>
      </c>
      <c r="E276" s="5" t="str">
        <f t="shared" si="4"/>
        <v>insert into comunas (idComuna,nomComuna,idRegion) values (273,'Lo Prado',13);</v>
      </c>
    </row>
    <row r="277" spans="1:5" x14ac:dyDescent="0.25">
      <c r="A277" s="4">
        <v>274</v>
      </c>
      <c r="B277" s="4" t="s">
        <v>570</v>
      </c>
      <c r="C277" s="4">
        <v>13</v>
      </c>
      <c r="E277" s="5" t="str">
        <f t="shared" si="4"/>
        <v>insert into comunas (idComuna,nomComuna,idRegion) values (274,'Macul',13);</v>
      </c>
    </row>
    <row r="278" spans="1:5" x14ac:dyDescent="0.25">
      <c r="A278" s="4">
        <v>275</v>
      </c>
      <c r="B278" s="4" t="s">
        <v>571</v>
      </c>
      <c r="C278" s="4">
        <v>13</v>
      </c>
      <c r="E278" s="5" t="str">
        <f t="shared" si="4"/>
        <v>insert into comunas (idComuna,nomComuna,idRegion) values (275,'Maipú',13);</v>
      </c>
    </row>
    <row r="279" spans="1:5" x14ac:dyDescent="0.25">
      <c r="A279" s="4">
        <v>276</v>
      </c>
      <c r="B279" s="4" t="s">
        <v>572</v>
      </c>
      <c r="C279" s="4">
        <v>13</v>
      </c>
      <c r="E279" s="5" t="str">
        <f t="shared" si="4"/>
        <v>insert into comunas (idComuna,nomComuna,idRegion) values (276,'Ñuñoa',13);</v>
      </c>
    </row>
    <row r="280" spans="1:5" x14ac:dyDescent="0.25">
      <c r="A280" s="4">
        <v>277</v>
      </c>
      <c r="B280" s="4" t="s">
        <v>573</v>
      </c>
      <c r="C280" s="4">
        <v>13</v>
      </c>
      <c r="E280" s="5" t="str">
        <f t="shared" si="4"/>
        <v>insert into comunas (idComuna,nomComuna,idRegion) values (277,'Pedro Aguirre Cerda',13);</v>
      </c>
    </row>
    <row r="281" spans="1:5" x14ac:dyDescent="0.25">
      <c r="A281" s="4">
        <v>278</v>
      </c>
      <c r="B281" s="4" t="s">
        <v>574</v>
      </c>
      <c r="C281" s="4">
        <v>13</v>
      </c>
      <c r="E281" s="5" t="str">
        <f t="shared" si="4"/>
        <v>insert into comunas (idComuna,nomComuna,idRegion) values (278,'Peñalolén',13);</v>
      </c>
    </row>
    <row r="282" spans="1:5" x14ac:dyDescent="0.25">
      <c r="A282" s="4">
        <v>279</v>
      </c>
      <c r="B282" s="4" t="s">
        <v>575</v>
      </c>
      <c r="C282" s="4">
        <v>13</v>
      </c>
      <c r="E282" s="5" t="str">
        <f t="shared" si="4"/>
        <v>insert into comunas (idComuna,nomComuna,idRegion) values (279,'Providencia',13);</v>
      </c>
    </row>
    <row r="283" spans="1:5" x14ac:dyDescent="0.25">
      <c r="A283" s="4">
        <v>280</v>
      </c>
      <c r="B283" s="4" t="s">
        <v>576</v>
      </c>
      <c r="C283" s="4">
        <v>13</v>
      </c>
      <c r="E283" s="5" t="str">
        <f t="shared" si="4"/>
        <v>insert into comunas (idComuna,nomComuna,idRegion) values (280,'Pudahuel',13);</v>
      </c>
    </row>
    <row r="284" spans="1:5" x14ac:dyDescent="0.25">
      <c r="A284" s="4">
        <v>281</v>
      </c>
      <c r="B284" s="4" t="s">
        <v>577</v>
      </c>
      <c r="C284" s="4">
        <v>13</v>
      </c>
      <c r="E284" s="5" t="str">
        <f t="shared" si="4"/>
        <v>insert into comunas (idComuna,nomComuna,idRegion) values (281,'Quilicura',13);</v>
      </c>
    </row>
    <row r="285" spans="1:5" x14ac:dyDescent="0.25">
      <c r="A285" s="4">
        <v>282</v>
      </c>
      <c r="B285" s="4" t="s">
        <v>578</v>
      </c>
      <c r="C285" s="4">
        <v>13</v>
      </c>
      <c r="E285" s="5" t="str">
        <f t="shared" si="4"/>
        <v>insert into comunas (idComuna,nomComuna,idRegion) values (282,'Quinta Normal',13);</v>
      </c>
    </row>
    <row r="286" spans="1:5" x14ac:dyDescent="0.25">
      <c r="A286" s="4">
        <v>283</v>
      </c>
      <c r="B286" s="4" t="s">
        <v>579</v>
      </c>
      <c r="C286" s="4">
        <v>13</v>
      </c>
      <c r="E286" s="5" t="str">
        <f t="shared" si="4"/>
        <v>insert into comunas (idComuna,nomComuna,idRegion) values (283,'Recoleta',13);</v>
      </c>
    </row>
    <row r="287" spans="1:5" x14ac:dyDescent="0.25">
      <c r="A287" s="4">
        <v>284</v>
      </c>
      <c r="B287" s="4" t="s">
        <v>580</v>
      </c>
      <c r="C287" s="4">
        <v>13</v>
      </c>
      <c r="E287" s="5" t="str">
        <f t="shared" si="4"/>
        <v>insert into comunas (idComuna,nomComuna,idRegion) values (284,'Renca',13);</v>
      </c>
    </row>
    <row r="288" spans="1:5" x14ac:dyDescent="0.25">
      <c r="A288" s="4">
        <v>285</v>
      </c>
      <c r="B288" s="4" t="s">
        <v>581</v>
      </c>
      <c r="C288" s="4">
        <v>13</v>
      </c>
      <c r="E288" s="5" t="str">
        <f t="shared" si="4"/>
        <v>insert into comunas (idComuna,nomComuna,idRegion) values (285,'San Joaquín',13);</v>
      </c>
    </row>
    <row r="289" spans="1:5" x14ac:dyDescent="0.25">
      <c r="A289" s="4">
        <v>286</v>
      </c>
      <c r="B289" s="4" t="s">
        <v>582</v>
      </c>
      <c r="C289" s="4">
        <v>13</v>
      </c>
      <c r="E289" s="5" t="str">
        <f t="shared" si="4"/>
        <v>insert into comunas (idComuna,nomComuna,idRegion) values (286,'San Miguel',13);</v>
      </c>
    </row>
    <row r="290" spans="1:5" x14ac:dyDescent="0.25">
      <c r="A290" s="4">
        <v>287</v>
      </c>
      <c r="B290" s="4" t="s">
        <v>583</v>
      </c>
      <c r="C290" s="4">
        <v>13</v>
      </c>
      <c r="E290" s="5" t="str">
        <f t="shared" si="4"/>
        <v>insert into comunas (idComuna,nomComuna,idRegion) values (287,'San Ramón',13);</v>
      </c>
    </row>
    <row r="291" spans="1:5" x14ac:dyDescent="0.25">
      <c r="A291" s="4">
        <v>288</v>
      </c>
      <c r="B291" s="4" t="s">
        <v>584</v>
      </c>
      <c r="C291" s="4">
        <v>13</v>
      </c>
      <c r="E291" s="5" t="str">
        <f t="shared" si="4"/>
        <v>insert into comunas (idComuna,nomComuna,idRegion) values (288,'Vitacura',13);</v>
      </c>
    </row>
    <row r="292" spans="1:5" x14ac:dyDescent="0.25">
      <c r="A292" s="4">
        <v>289</v>
      </c>
      <c r="B292" s="4" t="s">
        <v>585</v>
      </c>
      <c r="C292" s="4">
        <v>13</v>
      </c>
      <c r="E292" s="5" t="str">
        <f t="shared" si="4"/>
        <v>insert into comunas (idComuna,nomComuna,idRegion) values (289,'Puente Alto',13);</v>
      </c>
    </row>
    <row r="293" spans="1:5" x14ac:dyDescent="0.25">
      <c r="A293" s="4">
        <v>290</v>
      </c>
      <c r="B293" s="4" t="s">
        <v>586</v>
      </c>
      <c r="C293" s="4">
        <v>13</v>
      </c>
      <c r="E293" s="5" t="str">
        <f t="shared" si="4"/>
        <v>insert into comunas (idComuna,nomComuna,idRegion) values (290,'Pirque',13);</v>
      </c>
    </row>
    <row r="294" spans="1:5" x14ac:dyDescent="0.25">
      <c r="A294" s="4">
        <v>291</v>
      </c>
      <c r="B294" s="4" t="s">
        <v>587</v>
      </c>
      <c r="C294" s="4">
        <v>13</v>
      </c>
      <c r="E294" s="5" t="str">
        <f t="shared" si="4"/>
        <v>insert into comunas (idComuna,nomComuna,idRegion) values (291,'San José de Maipo',13);</v>
      </c>
    </row>
    <row r="295" spans="1:5" x14ac:dyDescent="0.25">
      <c r="A295" s="4">
        <v>292</v>
      </c>
      <c r="B295" s="4" t="s">
        <v>588</v>
      </c>
      <c r="C295" s="4">
        <v>13</v>
      </c>
      <c r="E295" s="5" t="str">
        <f t="shared" si="4"/>
        <v>insert into comunas (idComuna,nomComuna,idRegion) values (292,'Colina',13);</v>
      </c>
    </row>
    <row r="296" spans="1:5" x14ac:dyDescent="0.25">
      <c r="A296" s="4">
        <v>293</v>
      </c>
      <c r="B296" s="4" t="s">
        <v>589</v>
      </c>
      <c r="C296" s="4">
        <v>13</v>
      </c>
      <c r="E296" s="5" t="str">
        <f t="shared" si="4"/>
        <v>insert into comunas (idComuna,nomComuna,idRegion) values (293,'Lampa',13);</v>
      </c>
    </row>
    <row r="297" spans="1:5" x14ac:dyDescent="0.25">
      <c r="A297" s="4">
        <v>294</v>
      </c>
      <c r="B297" s="4" t="s">
        <v>590</v>
      </c>
      <c r="C297" s="4">
        <v>13</v>
      </c>
      <c r="E297" s="5" t="str">
        <f t="shared" si="4"/>
        <v>insert into comunas (idComuna,nomComuna,idRegion) values (294,'Tiltil',13);</v>
      </c>
    </row>
    <row r="298" spans="1:5" x14ac:dyDescent="0.25">
      <c r="A298" s="4">
        <v>295</v>
      </c>
      <c r="B298" s="4" t="s">
        <v>591</v>
      </c>
      <c r="C298" s="4">
        <v>13</v>
      </c>
      <c r="E298" s="5" t="str">
        <f t="shared" si="4"/>
        <v>insert into comunas (idComuna,nomComuna,idRegion) values (295,'San Bernardo',13);</v>
      </c>
    </row>
    <row r="299" spans="1:5" x14ac:dyDescent="0.25">
      <c r="A299" s="4">
        <v>296</v>
      </c>
      <c r="B299" s="4" t="s">
        <v>592</v>
      </c>
      <c r="C299" s="4">
        <v>13</v>
      </c>
      <c r="E299" s="5" t="str">
        <f t="shared" si="4"/>
        <v>insert into comunas (idComuna,nomComuna,idRegion) values (296,'Buin',13);</v>
      </c>
    </row>
    <row r="300" spans="1:5" x14ac:dyDescent="0.25">
      <c r="A300" s="4">
        <v>297</v>
      </c>
      <c r="B300" s="4" t="s">
        <v>593</v>
      </c>
      <c r="C300" s="4">
        <v>13</v>
      </c>
      <c r="E300" s="5" t="str">
        <f t="shared" si="4"/>
        <v>insert into comunas (idComuna,nomComuna,idRegion) values (297,'Calera de Tango',13);</v>
      </c>
    </row>
    <row r="301" spans="1:5" x14ac:dyDescent="0.25">
      <c r="A301" s="4">
        <v>298</v>
      </c>
      <c r="B301" s="4" t="s">
        <v>594</v>
      </c>
      <c r="C301" s="4">
        <v>13</v>
      </c>
      <c r="E301" s="5" t="str">
        <f t="shared" si="4"/>
        <v>insert into comunas (idComuna,nomComuna,idRegion) values (298,'Paine',13);</v>
      </c>
    </row>
    <row r="302" spans="1:5" x14ac:dyDescent="0.25">
      <c r="A302" s="4">
        <v>299</v>
      </c>
      <c r="B302" s="4" t="s">
        <v>595</v>
      </c>
      <c r="C302" s="4">
        <v>13</v>
      </c>
      <c r="E302" s="5" t="str">
        <f t="shared" si="4"/>
        <v>insert into comunas (idComuna,nomComuna,idRegion) values (299,'Melipilla',13);</v>
      </c>
    </row>
    <row r="303" spans="1:5" x14ac:dyDescent="0.25">
      <c r="A303" s="4">
        <v>300</v>
      </c>
      <c r="B303" s="4" t="s">
        <v>596</v>
      </c>
      <c r="C303" s="4">
        <v>13</v>
      </c>
      <c r="E303" s="5" t="str">
        <f t="shared" si="4"/>
        <v>insert into comunas (idComuna,nomComuna,idRegion) values (300,'Alhué',13);</v>
      </c>
    </row>
    <row r="304" spans="1:5" x14ac:dyDescent="0.25">
      <c r="A304" s="4">
        <v>301</v>
      </c>
      <c r="B304" s="4" t="s">
        <v>597</v>
      </c>
      <c r="C304" s="4">
        <v>13</v>
      </c>
      <c r="E304" s="5" t="str">
        <f t="shared" si="4"/>
        <v>insert into comunas (idComuna,nomComuna,idRegion) values (301,'Curacaví',13);</v>
      </c>
    </row>
    <row r="305" spans="1:5" x14ac:dyDescent="0.25">
      <c r="A305" s="4">
        <v>302</v>
      </c>
      <c r="B305" s="4" t="s">
        <v>598</v>
      </c>
      <c r="C305" s="4">
        <v>13</v>
      </c>
      <c r="E305" s="5" t="str">
        <f t="shared" si="4"/>
        <v>insert into comunas (idComuna,nomComuna,idRegion) values (302,'María Pinto',13);</v>
      </c>
    </row>
    <row r="306" spans="1:5" x14ac:dyDescent="0.25">
      <c r="A306" s="4">
        <v>303</v>
      </c>
      <c r="B306" s="4" t="s">
        <v>599</v>
      </c>
      <c r="C306" s="4">
        <v>13</v>
      </c>
      <c r="E306" s="5" t="str">
        <f t="shared" si="4"/>
        <v>insert into comunas (idComuna,nomComuna,idRegion) values (303,'San Pedro',13);</v>
      </c>
    </row>
    <row r="307" spans="1:5" x14ac:dyDescent="0.25">
      <c r="A307" s="4">
        <v>304</v>
      </c>
      <c r="B307" s="4" t="s">
        <v>600</v>
      </c>
      <c r="C307" s="4">
        <v>13</v>
      </c>
      <c r="E307" s="5" t="str">
        <f t="shared" si="4"/>
        <v>insert into comunas (idComuna,nomComuna,idRegion) values (304,'Talagante',13);</v>
      </c>
    </row>
    <row r="308" spans="1:5" x14ac:dyDescent="0.25">
      <c r="A308" s="4">
        <v>305</v>
      </c>
      <c r="B308" s="4" t="s">
        <v>601</v>
      </c>
      <c r="C308" s="4">
        <v>13</v>
      </c>
      <c r="E308" s="5" t="str">
        <f t="shared" si="4"/>
        <v>insert into comunas (idComuna,nomComuna,idRegion) values (305,'El Monte',13);</v>
      </c>
    </row>
    <row r="309" spans="1:5" x14ac:dyDescent="0.25">
      <c r="A309" s="4">
        <v>306</v>
      </c>
      <c r="B309" s="4" t="s">
        <v>602</v>
      </c>
      <c r="C309" s="4">
        <v>13</v>
      </c>
      <c r="E309" s="5" t="str">
        <f t="shared" si="4"/>
        <v>insert into comunas (idComuna,nomComuna,idRegion) values (306,'Isla de Maipo',13);</v>
      </c>
    </row>
    <row r="310" spans="1:5" x14ac:dyDescent="0.25">
      <c r="A310" s="4">
        <v>307</v>
      </c>
      <c r="B310" s="4" t="s">
        <v>603</v>
      </c>
      <c r="C310" s="4">
        <v>13</v>
      </c>
      <c r="E310" s="5" t="str">
        <f t="shared" si="4"/>
        <v>insert into comunas (idComuna,nomComuna,idRegion) values (307,'Padre Hurtado',13);</v>
      </c>
    </row>
    <row r="311" spans="1:5" x14ac:dyDescent="0.25">
      <c r="A311" s="4">
        <v>308</v>
      </c>
      <c r="B311" s="4" t="s">
        <v>604</v>
      </c>
      <c r="C311" s="4">
        <v>13</v>
      </c>
      <c r="E311" s="5" t="str">
        <f t="shared" si="4"/>
        <v>insert into comunas (idComuna,nomComuna,idRegion) values (308,'Peñaflor',13);</v>
      </c>
    </row>
    <row r="312" spans="1:5" x14ac:dyDescent="0.25">
      <c r="A312" s="4">
        <v>309</v>
      </c>
      <c r="B312" s="4" t="s">
        <v>605</v>
      </c>
      <c r="C312" s="4">
        <v>14</v>
      </c>
      <c r="E312" s="5" t="str">
        <f t="shared" si="4"/>
        <v>insert into comunas (idComuna,nomComuna,idRegion) values (309,'Valdivia',14);</v>
      </c>
    </row>
    <row r="313" spans="1:5" x14ac:dyDescent="0.25">
      <c r="A313" s="4">
        <v>310</v>
      </c>
      <c r="B313" s="4" t="s">
        <v>606</v>
      </c>
      <c r="C313" s="4">
        <v>14</v>
      </c>
      <c r="E313" s="5" t="str">
        <f t="shared" si="4"/>
        <v>insert into comunas (idComuna,nomComuna,idRegion) values (310,'Corral',14);</v>
      </c>
    </row>
    <row r="314" spans="1:5" x14ac:dyDescent="0.25">
      <c r="A314" s="4">
        <v>311</v>
      </c>
      <c r="B314" s="4" t="s">
        <v>607</v>
      </c>
      <c r="C314" s="4">
        <v>14</v>
      </c>
      <c r="E314" s="5" t="str">
        <f t="shared" si="4"/>
        <v>insert into comunas (idComuna,nomComuna,idRegion) values (311,'Lanco',14);</v>
      </c>
    </row>
    <row r="315" spans="1:5" x14ac:dyDescent="0.25">
      <c r="A315" s="4">
        <v>312</v>
      </c>
      <c r="B315" s="4" t="s">
        <v>291</v>
      </c>
      <c r="C315" s="4">
        <v>14</v>
      </c>
      <c r="E315" s="5" t="str">
        <f t="shared" si="4"/>
        <v>insert into comunas (idComuna,nomComuna,idRegion) values (312,'Los Lagos',14);</v>
      </c>
    </row>
    <row r="316" spans="1:5" x14ac:dyDescent="0.25">
      <c r="A316" s="4">
        <v>313</v>
      </c>
      <c r="B316" s="4" t="s">
        <v>608</v>
      </c>
      <c r="C316" s="4">
        <v>14</v>
      </c>
      <c r="E316" s="5" t="str">
        <f t="shared" si="4"/>
        <v>insert into comunas (idComuna,nomComuna,idRegion) values (313,'Máfil',14);</v>
      </c>
    </row>
    <row r="317" spans="1:5" x14ac:dyDescent="0.25">
      <c r="A317" s="4">
        <v>314</v>
      </c>
      <c r="B317" s="4" t="s">
        <v>609</v>
      </c>
      <c r="C317" s="4">
        <v>14</v>
      </c>
      <c r="E317" s="5" t="str">
        <f t="shared" si="4"/>
        <v>insert into comunas (idComuna,nomComuna,idRegion) values (314,'Mariquina',14);</v>
      </c>
    </row>
    <row r="318" spans="1:5" x14ac:dyDescent="0.25">
      <c r="A318" s="4">
        <v>315</v>
      </c>
      <c r="B318" s="4" t="s">
        <v>610</v>
      </c>
      <c r="C318" s="4">
        <v>14</v>
      </c>
      <c r="E318" s="5" t="str">
        <f t="shared" si="4"/>
        <v>insert into comunas (idComuna,nomComuna,idRegion) values (315,'Paillaco',14);</v>
      </c>
    </row>
    <row r="319" spans="1:5" x14ac:dyDescent="0.25">
      <c r="A319" s="4">
        <v>316</v>
      </c>
      <c r="B319" s="4" t="s">
        <v>611</v>
      </c>
      <c r="C319" s="4">
        <v>14</v>
      </c>
      <c r="E319" s="5" t="str">
        <f t="shared" si="4"/>
        <v>insert into comunas (idComuna,nomComuna,idRegion) values (316,'Panguipulli',14);</v>
      </c>
    </row>
    <row r="320" spans="1:5" x14ac:dyDescent="0.25">
      <c r="A320" s="4">
        <v>317</v>
      </c>
      <c r="B320" s="4" t="s">
        <v>612</v>
      </c>
      <c r="C320" s="4">
        <v>14</v>
      </c>
      <c r="E320" s="5" t="str">
        <f t="shared" si="4"/>
        <v>insert into comunas (idComuna,nomComuna,idRegion) values (317,'La Unión',14);</v>
      </c>
    </row>
    <row r="321" spans="1:5" x14ac:dyDescent="0.25">
      <c r="A321" s="4">
        <v>318</v>
      </c>
      <c r="B321" s="4" t="s">
        <v>613</v>
      </c>
      <c r="C321" s="4">
        <v>14</v>
      </c>
      <c r="E321" s="5" t="str">
        <f t="shared" si="4"/>
        <v>insert into comunas (idComuna,nomComuna,idRegion) values (318,'Futrono',14);</v>
      </c>
    </row>
    <row r="322" spans="1:5" x14ac:dyDescent="0.25">
      <c r="A322" s="4">
        <v>319</v>
      </c>
      <c r="B322" s="4" t="s">
        <v>614</v>
      </c>
      <c r="C322" s="4">
        <v>14</v>
      </c>
      <c r="E322" s="5" t="str">
        <f t="shared" si="4"/>
        <v>insert into comunas (idComuna,nomComuna,idRegion) values (319,'Lago Ranco',14);</v>
      </c>
    </row>
    <row r="323" spans="1:5" x14ac:dyDescent="0.25">
      <c r="A323" s="4">
        <v>320</v>
      </c>
      <c r="B323" s="4" t="s">
        <v>615</v>
      </c>
      <c r="C323" s="4">
        <v>14</v>
      </c>
      <c r="E323" s="5" t="str">
        <f t="shared" si="4"/>
        <v>insert into comunas (idComuna,nomComuna,idRegion) values (320,'Río Bueno',14);</v>
      </c>
    </row>
    <row r="324" spans="1:5" x14ac:dyDescent="0.25">
      <c r="A324" s="4">
        <v>321</v>
      </c>
      <c r="B324" s="4" t="s">
        <v>616</v>
      </c>
      <c r="C324" s="4">
        <v>15</v>
      </c>
      <c r="E324" s="5" t="str">
        <f t="shared" si="4"/>
        <v>insert into comunas (idComuna,nomComuna,idRegion) values (321,'Arica',15);</v>
      </c>
    </row>
    <row r="325" spans="1:5" x14ac:dyDescent="0.25">
      <c r="A325" s="4">
        <v>322</v>
      </c>
      <c r="B325" s="4" t="s">
        <v>617</v>
      </c>
      <c r="C325" s="4">
        <v>15</v>
      </c>
      <c r="E325" s="5" t="str">
        <f t="shared" ref="E325:E348" si="5">CONCATENATE("insert into ",$A$2, " (",$A$3,",",$B$3,",",$C$3,") values (",A325,",'",B325,"',",C325,");")</f>
        <v>insert into comunas (idComuna,nomComuna,idRegion) values (322,'Camarones',15);</v>
      </c>
    </row>
    <row r="326" spans="1:5" x14ac:dyDescent="0.25">
      <c r="A326" s="4">
        <v>323</v>
      </c>
      <c r="B326" s="4" t="s">
        <v>618</v>
      </c>
      <c r="C326" s="4">
        <v>15</v>
      </c>
      <c r="E326" s="5" t="str">
        <f t="shared" si="5"/>
        <v>insert into comunas (idComuna,nomComuna,idRegion) values (323,'Putre',15);</v>
      </c>
    </row>
    <row r="327" spans="1:5" x14ac:dyDescent="0.25">
      <c r="A327" s="4">
        <v>324</v>
      </c>
      <c r="B327" s="4" t="s">
        <v>619</v>
      </c>
      <c r="C327" s="4">
        <v>15</v>
      </c>
      <c r="E327" s="5" t="str">
        <f t="shared" si="5"/>
        <v>insert into comunas (idComuna,nomComuna,idRegion) values (324,'General Lagos',15);</v>
      </c>
    </row>
    <row r="328" spans="1:5" x14ac:dyDescent="0.25">
      <c r="A328" s="4">
        <v>325</v>
      </c>
      <c r="B328" s="4" t="s">
        <v>620</v>
      </c>
      <c r="C328" s="4">
        <v>16</v>
      </c>
      <c r="E328" s="5" t="str">
        <f t="shared" si="5"/>
        <v>insert into comunas (idComuna,nomComuna,idRegion) values (325,'Chillán',16);</v>
      </c>
    </row>
    <row r="329" spans="1:5" x14ac:dyDescent="0.25">
      <c r="A329" s="4">
        <v>326</v>
      </c>
      <c r="B329" s="4" t="s">
        <v>621</v>
      </c>
      <c r="C329" s="4">
        <v>16</v>
      </c>
      <c r="E329" s="5" t="str">
        <f t="shared" si="5"/>
        <v>insert into comunas (idComuna,nomComuna,idRegion) values (326,'Bulnes',16);</v>
      </c>
    </row>
    <row r="330" spans="1:5" x14ac:dyDescent="0.25">
      <c r="A330" s="4">
        <v>327</v>
      </c>
      <c r="B330" s="4" t="s">
        <v>622</v>
      </c>
      <c r="C330" s="4">
        <v>16</v>
      </c>
      <c r="E330" s="5" t="str">
        <f t="shared" si="5"/>
        <v>insert into comunas (idComuna,nomComuna,idRegion) values (327,'Chillán Viejo',16);</v>
      </c>
    </row>
    <row r="331" spans="1:5" x14ac:dyDescent="0.25">
      <c r="A331" s="4">
        <v>328</v>
      </c>
      <c r="B331" s="4" t="s">
        <v>623</v>
      </c>
      <c r="C331" s="4">
        <v>16</v>
      </c>
      <c r="E331" s="5" t="str">
        <f t="shared" si="5"/>
        <v>insert into comunas (idComuna,nomComuna,idRegion) values (328,'El Carmen',16);</v>
      </c>
    </row>
    <row r="332" spans="1:5" x14ac:dyDescent="0.25">
      <c r="A332" s="4">
        <v>329</v>
      </c>
      <c r="B332" s="4" t="s">
        <v>624</v>
      </c>
      <c r="C332" s="4">
        <v>16</v>
      </c>
      <c r="E332" s="5" t="str">
        <f t="shared" si="5"/>
        <v>insert into comunas (idComuna,nomComuna,idRegion) values (329,'Pemuco',16);</v>
      </c>
    </row>
    <row r="333" spans="1:5" x14ac:dyDescent="0.25">
      <c r="A333" s="4">
        <v>330</v>
      </c>
      <c r="B333" s="4" t="s">
        <v>625</v>
      </c>
      <c r="C333" s="4">
        <v>16</v>
      </c>
      <c r="E333" s="5" t="str">
        <f t="shared" si="5"/>
        <v>insert into comunas (idComuna,nomComuna,idRegion) values (330,'Pinto',16);</v>
      </c>
    </row>
    <row r="334" spans="1:5" x14ac:dyDescent="0.25">
      <c r="A334" s="4">
        <v>331</v>
      </c>
      <c r="B334" s="4" t="s">
        <v>626</v>
      </c>
      <c r="C334" s="4">
        <v>16</v>
      </c>
      <c r="E334" s="5" t="str">
        <f t="shared" si="5"/>
        <v>insert into comunas (idComuna,nomComuna,idRegion) values (331,'Quillón',16);</v>
      </c>
    </row>
    <row r="335" spans="1:5" x14ac:dyDescent="0.25">
      <c r="A335" s="4">
        <v>332</v>
      </c>
      <c r="B335" s="4" t="s">
        <v>627</v>
      </c>
      <c r="C335" s="4">
        <v>16</v>
      </c>
      <c r="E335" s="5" t="str">
        <f t="shared" si="5"/>
        <v>insert into comunas (idComuna,nomComuna,idRegion) values (332,'San Ignacio',16);</v>
      </c>
    </row>
    <row r="336" spans="1:5" x14ac:dyDescent="0.25">
      <c r="A336" s="4">
        <v>333</v>
      </c>
      <c r="B336" s="4" t="s">
        <v>628</v>
      </c>
      <c r="C336" s="4">
        <v>16</v>
      </c>
      <c r="E336" s="5" t="str">
        <f t="shared" si="5"/>
        <v>insert into comunas (idComuna,nomComuna,idRegion) values (333,'Yungay',16);</v>
      </c>
    </row>
    <row r="337" spans="1:5" x14ac:dyDescent="0.25">
      <c r="A337" s="4">
        <v>334</v>
      </c>
      <c r="B337" s="4" t="s">
        <v>629</v>
      </c>
      <c r="C337" s="4">
        <v>16</v>
      </c>
      <c r="E337" s="5" t="str">
        <f t="shared" si="5"/>
        <v>insert into comunas (idComuna,nomComuna,idRegion) values (334,'Quirihue',16);</v>
      </c>
    </row>
    <row r="338" spans="1:5" x14ac:dyDescent="0.25">
      <c r="A338" s="4">
        <v>335</v>
      </c>
      <c r="B338" s="4" t="s">
        <v>630</v>
      </c>
      <c r="C338" s="4">
        <v>16</v>
      </c>
      <c r="E338" s="5" t="str">
        <f t="shared" si="5"/>
        <v>insert into comunas (idComuna,nomComuna,idRegion) values (335,'Cobquecura',16);</v>
      </c>
    </row>
    <row r="339" spans="1:5" x14ac:dyDescent="0.25">
      <c r="A339" s="4">
        <v>336</v>
      </c>
      <c r="B339" s="4" t="s">
        <v>631</v>
      </c>
      <c r="C339" s="4">
        <v>16</v>
      </c>
      <c r="E339" s="5" t="str">
        <f t="shared" si="5"/>
        <v>insert into comunas (idComuna,nomComuna,idRegion) values (336,'Coelemu',16);</v>
      </c>
    </row>
    <row r="340" spans="1:5" x14ac:dyDescent="0.25">
      <c r="A340" s="4">
        <v>337</v>
      </c>
      <c r="B340" s="4" t="s">
        <v>632</v>
      </c>
      <c r="C340" s="4">
        <v>16</v>
      </c>
      <c r="E340" s="5" t="str">
        <f t="shared" si="5"/>
        <v>insert into comunas (idComuna,nomComuna,idRegion) values (337,'Ninhue',16);</v>
      </c>
    </row>
    <row r="341" spans="1:5" x14ac:dyDescent="0.25">
      <c r="A341" s="4">
        <v>338</v>
      </c>
      <c r="B341" s="4" t="s">
        <v>633</v>
      </c>
      <c r="C341" s="4">
        <v>16</v>
      </c>
      <c r="E341" s="5" t="str">
        <f t="shared" si="5"/>
        <v>insert into comunas (idComuna,nomComuna,idRegion) values (338,'Portezuelo',16);</v>
      </c>
    </row>
    <row r="342" spans="1:5" x14ac:dyDescent="0.25">
      <c r="A342" s="4">
        <v>339</v>
      </c>
      <c r="B342" s="4" t="s">
        <v>634</v>
      </c>
      <c r="C342" s="4">
        <v>16</v>
      </c>
      <c r="E342" s="5" t="str">
        <f t="shared" si="5"/>
        <v>insert into comunas (idComuna,nomComuna,idRegion) values (339,'Ranquil',16);</v>
      </c>
    </row>
    <row r="343" spans="1:5" x14ac:dyDescent="0.25">
      <c r="A343" s="4">
        <v>340</v>
      </c>
      <c r="B343" s="4" t="s">
        <v>635</v>
      </c>
      <c r="C343" s="4">
        <v>16</v>
      </c>
      <c r="E343" s="5" t="str">
        <f t="shared" si="5"/>
        <v>insert into comunas (idComuna,nomComuna,idRegion) values (340,'Treguaco',16);</v>
      </c>
    </row>
    <row r="344" spans="1:5" x14ac:dyDescent="0.25">
      <c r="A344" s="4">
        <v>341</v>
      </c>
      <c r="B344" s="4" t="s">
        <v>636</v>
      </c>
      <c r="C344" s="4">
        <v>16</v>
      </c>
      <c r="E344" s="5" t="str">
        <f t="shared" si="5"/>
        <v>insert into comunas (idComuna,nomComuna,idRegion) values (341,'San Carlos',16);</v>
      </c>
    </row>
    <row r="345" spans="1:5" x14ac:dyDescent="0.25">
      <c r="A345" s="4">
        <v>342</v>
      </c>
      <c r="B345" s="4" t="s">
        <v>637</v>
      </c>
      <c r="C345" s="4">
        <v>16</v>
      </c>
      <c r="E345" s="5" t="str">
        <f t="shared" si="5"/>
        <v>insert into comunas (idComuna,nomComuna,idRegion) values (342,'Coihueco',16);</v>
      </c>
    </row>
    <row r="346" spans="1:5" x14ac:dyDescent="0.25">
      <c r="A346" s="4">
        <v>343</v>
      </c>
      <c r="B346" s="4" t="s">
        <v>638</v>
      </c>
      <c r="C346" s="4">
        <v>16</v>
      </c>
      <c r="E346" s="5" t="str">
        <f t="shared" si="5"/>
        <v>insert into comunas (idComuna,nomComuna,idRegion) values (343,'Ñiquén',16);</v>
      </c>
    </row>
    <row r="347" spans="1:5" x14ac:dyDescent="0.25">
      <c r="A347" s="4">
        <v>344</v>
      </c>
      <c r="B347" s="4" t="s">
        <v>639</v>
      </c>
      <c r="C347" s="4">
        <v>16</v>
      </c>
      <c r="E347" s="5" t="str">
        <f t="shared" si="5"/>
        <v>insert into comunas (idComuna,nomComuna,idRegion) values (344,'San Fabián',16);</v>
      </c>
    </row>
    <row r="348" spans="1:5" x14ac:dyDescent="0.25">
      <c r="A348" s="4">
        <v>345</v>
      </c>
      <c r="B348" s="4" t="s">
        <v>640</v>
      </c>
      <c r="C348" s="4">
        <v>16</v>
      </c>
      <c r="E348" s="5" t="str">
        <f t="shared" si="5"/>
        <v>insert into comunas (idComuna,nomComuna,idRegion) values (345,'San Nicolás',16);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B2" sqref="B2"/>
    </sheetView>
  </sheetViews>
  <sheetFormatPr baseColWidth="10" defaultRowHeight="15" x14ac:dyDescent="0.25"/>
  <cols>
    <col min="1" max="1" width="10" style="1" bestFit="1" customWidth="1"/>
    <col min="2" max="2" width="14" style="1" bestFit="1" customWidth="1"/>
    <col min="3" max="3" width="11.42578125" style="1" bestFit="1" customWidth="1"/>
    <col min="4" max="4" width="12.85546875" style="1" bestFit="1" customWidth="1"/>
    <col min="5" max="5" width="29.28515625" style="1" bestFit="1" customWidth="1"/>
    <col min="6" max="6" width="10" style="1" customWidth="1"/>
    <col min="7" max="7" width="15.140625" style="1" customWidth="1"/>
    <col min="8" max="8" width="10" style="1" bestFit="1" customWidth="1"/>
    <col min="9" max="9" width="4.42578125" style="1" customWidth="1"/>
    <col min="10" max="10" width="84.5703125" style="1" customWidth="1"/>
    <col min="11" max="16384" width="11.42578125" style="1"/>
  </cols>
  <sheetData>
    <row r="2" spans="1:11" x14ac:dyDescent="0.25">
      <c r="A2" s="3" t="s">
        <v>241</v>
      </c>
    </row>
    <row r="3" spans="1:11" x14ac:dyDescent="0.25">
      <c r="A3" s="2" t="s">
        <v>2</v>
      </c>
      <c r="B3" s="2" t="s">
        <v>669</v>
      </c>
      <c r="C3" s="2" t="s">
        <v>670</v>
      </c>
      <c r="D3" s="2" t="s">
        <v>671</v>
      </c>
      <c r="E3" s="2" t="s">
        <v>672</v>
      </c>
      <c r="F3" s="2" t="s">
        <v>673</v>
      </c>
      <c r="G3" s="2" t="s">
        <v>674</v>
      </c>
      <c r="H3" s="2" t="s">
        <v>299</v>
      </c>
      <c r="J3" s="2" t="s">
        <v>165</v>
      </c>
      <c r="K3" s="2"/>
    </row>
    <row r="4" spans="1:11" x14ac:dyDescent="0.25">
      <c r="A4" s="4">
        <v>1</v>
      </c>
      <c r="B4" s="4" t="s">
        <v>676</v>
      </c>
      <c r="C4" s="4" t="s">
        <v>90</v>
      </c>
      <c r="D4" s="4" t="s">
        <v>675</v>
      </c>
      <c r="E4" s="4" t="str">
        <f t="shared" ref="E4:E35" si="0">CONCATENATE(C4,".",D4,"@gmail.com")</f>
        <v>PABLO.MATURANA@gmail.com</v>
      </c>
      <c r="F4" s="4">
        <v>984172970</v>
      </c>
      <c r="G4" s="4" t="s">
        <v>3</v>
      </c>
      <c r="H4" s="4">
        <f ca="1">INT(RAND()*345+1)</f>
        <v>128</v>
      </c>
      <c r="J4" s="6" t="str">
        <f ca="1">CONCATENATE("insert into ",$A$2, " (",$A$3,",",$B$3,",",$C$3,",",$D$3,",",$E$3,",",$F$3,",",$G$3,",",$H$3,") values (",A4,",'",B4,"','",C4,"','",D4,"','",E4,"','",F4,"','",G4,"',",H4,");")</f>
        <v>insert into clientes (idCliente,rutCliente,nomCliente,apeCliente,emailCliente,telCliente,dirCliente,idComuna) values (1,'23073732-0','PABLO','MATURANA','PABLO.MATURANA@gmail.com','984172970','Pasaje el olvido',128);</v>
      </c>
    </row>
    <row r="5" spans="1:11" x14ac:dyDescent="0.25">
      <c r="A5" s="4">
        <v>2</v>
      </c>
      <c r="B5" s="4" t="s">
        <v>677</v>
      </c>
      <c r="C5" s="4" t="s">
        <v>4</v>
      </c>
      <c r="D5" s="4" t="s">
        <v>5</v>
      </c>
      <c r="E5" s="4" t="str">
        <f t="shared" si="0"/>
        <v>FLOR.MARTINEZ@gmail.com</v>
      </c>
      <c r="F5" s="4">
        <v>984172971</v>
      </c>
      <c r="G5" s="4" t="s">
        <v>641</v>
      </c>
      <c r="H5" s="4">
        <f t="shared" ref="H5:H68" ca="1" si="1">INT(RAND()*345+1)</f>
        <v>248</v>
      </c>
      <c r="J5" s="6" t="str">
        <f t="shared" ref="J5:J68" ca="1" si="2">CONCATENATE("insert into ",$A$2, " (",$A$3,",",$B$3,",",$C$3,",",$D$3,",",$E$3,",",$F$3,",",$G$3,",",$H$3,") values (",A5,",'",B5,"','",C5,"','",D5,"','",E5,"','",F5,"','",G5,"',",H5,");")</f>
        <v>insert into clientes (idCliente,rutCliente,nomCliente,apeCliente,emailCliente,telCliente,dirCliente,idComuna) values (2,'8892973-k','FLOR','MARTINEZ','FLOR.MARTINEZ@gmail.com','984172971','Avenida Blanco Encalada',248);</v>
      </c>
    </row>
    <row r="6" spans="1:11" x14ac:dyDescent="0.25">
      <c r="A6" s="4">
        <v>3</v>
      </c>
      <c r="B6" s="4" t="s">
        <v>678</v>
      </c>
      <c r="C6" s="4" t="s">
        <v>6</v>
      </c>
      <c r="D6" s="4" t="s">
        <v>7</v>
      </c>
      <c r="E6" s="4" t="str">
        <f t="shared" si="0"/>
        <v>JOSE.PONCE@gmail.com</v>
      </c>
      <c r="F6" s="4">
        <v>984172972</v>
      </c>
      <c r="G6" s="4" t="s">
        <v>642</v>
      </c>
      <c r="H6" s="4">
        <f t="shared" ca="1" si="1"/>
        <v>196</v>
      </c>
      <c r="J6" s="6" t="str">
        <f t="shared" ca="1" si="2"/>
        <v>insert into clientes (idCliente,rutCliente,nomCliente,apeCliente,emailCliente,telCliente,dirCliente,idComuna) values (3,'11324478-k','JOSE','PONCE','JOSE.PONCE@gmail.com','984172972','Avenida Brasil',196);</v>
      </c>
    </row>
    <row r="7" spans="1:11" x14ac:dyDescent="0.25">
      <c r="A7" s="4">
        <v>4</v>
      </c>
      <c r="B7" s="4" t="s">
        <v>679</v>
      </c>
      <c r="C7" s="4" t="s">
        <v>8</v>
      </c>
      <c r="D7" s="4" t="s">
        <v>9</v>
      </c>
      <c r="E7" s="4" t="str">
        <f t="shared" si="0"/>
        <v>KEVIN.FUENZALIDA@gmail.com</v>
      </c>
      <c r="F7" s="4">
        <v>945172973</v>
      </c>
      <c r="G7" s="4" t="s">
        <v>643</v>
      </c>
      <c r="H7" s="4">
        <f t="shared" ca="1" si="1"/>
        <v>251</v>
      </c>
      <c r="J7" s="6" t="str">
        <f t="shared" ca="1" si="2"/>
        <v>insert into clientes (idCliente,rutCliente,nomCliente,apeCliente,emailCliente,telCliente,dirCliente,idComuna) values (4,'9688383-8','KEVIN','FUENZALIDA','KEVIN.FUENZALIDA@gmail.com','945172973','Avenida Ejército Libertador',251);</v>
      </c>
    </row>
    <row r="8" spans="1:11" x14ac:dyDescent="0.25">
      <c r="A8" s="4">
        <v>5</v>
      </c>
      <c r="B8" s="4" t="s">
        <v>680</v>
      </c>
      <c r="C8" s="4" t="s">
        <v>10</v>
      </c>
      <c r="D8" s="4" t="s">
        <v>11</v>
      </c>
      <c r="E8" s="4" t="str">
        <f t="shared" si="0"/>
        <v>JOSEFA.ROSENTAL@gmail.com</v>
      </c>
      <c r="F8" s="4">
        <v>945172974</v>
      </c>
      <c r="G8" s="4" t="s">
        <v>644</v>
      </c>
      <c r="H8" s="4">
        <f t="shared" ca="1" si="1"/>
        <v>264</v>
      </c>
      <c r="J8" s="6" t="str">
        <f t="shared" ca="1" si="2"/>
        <v>insert into clientes (idCliente,rutCliente,nomCliente,apeCliente,emailCliente,telCliente,dirCliente,idComuna) values (5,'17000825-1','JOSEFA','ROSENTAL','JOSEFA.ROSENTAL@gmail.com','945172974','Avenida General Rondizzoni',264);</v>
      </c>
    </row>
    <row r="9" spans="1:11" x14ac:dyDescent="0.25">
      <c r="A9" s="4">
        <v>6</v>
      </c>
      <c r="B9" s="4" t="s">
        <v>681</v>
      </c>
      <c r="C9" s="4" t="s">
        <v>12</v>
      </c>
      <c r="D9" s="4" t="s">
        <v>13</v>
      </c>
      <c r="E9" s="4" t="str">
        <f t="shared" si="0"/>
        <v>JUANA.PINO@gmail.com</v>
      </c>
      <c r="F9" s="4">
        <v>945172975</v>
      </c>
      <c r="G9" s="4" t="s">
        <v>645</v>
      </c>
      <c r="H9" s="4">
        <f t="shared" ca="1" si="1"/>
        <v>89</v>
      </c>
      <c r="J9" s="6" t="str">
        <f t="shared" ca="1" si="2"/>
        <v>insert into clientes (idCliente,rutCliente,nomCliente,apeCliente,emailCliente,telCliente,dirCliente,idComuna) values (6,'13758595-2','JUANA','PINO','JUANA.PINO@gmail.com','945172975','Avenida Libertador Bernardo O’Higgins',89);</v>
      </c>
    </row>
    <row r="10" spans="1:11" x14ac:dyDescent="0.25">
      <c r="A10" s="4">
        <v>7</v>
      </c>
      <c r="B10" s="4" t="s">
        <v>682</v>
      </c>
      <c r="C10" s="4" t="s">
        <v>14</v>
      </c>
      <c r="D10" s="4" t="s">
        <v>15</v>
      </c>
      <c r="E10" s="4" t="str">
        <f t="shared" si="0"/>
        <v>BERNARDA.JIMENEZ@gmail.com</v>
      </c>
      <c r="F10" s="4">
        <v>945172976</v>
      </c>
      <c r="G10" s="4" t="s">
        <v>646</v>
      </c>
      <c r="H10" s="4">
        <f t="shared" ca="1" si="1"/>
        <v>135</v>
      </c>
      <c r="J10" s="6" t="str">
        <f t="shared" ca="1" si="2"/>
        <v>insert into clientes (idCliente,rutCliente,nomCliente,apeCliente,emailCliente,telCliente,dirCliente,idComuna) values (7,'17140869-5','BERNARDA','JIMENEZ','BERNARDA.JIMENEZ@gmail.com','945172976','Avenida Manuel Antonio Matta',135);</v>
      </c>
    </row>
    <row r="11" spans="1:11" x14ac:dyDescent="0.25">
      <c r="A11" s="4">
        <v>8</v>
      </c>
      <c r="B11" s="4" t="s">
        <v>683</v>
      </c>
      <c r="C11" s="4" t="s">
        <v>16</v>
      </c>
      <c r="D11" s="4" t="s">
        <v>17</v>
      </c>
      <c r="E11" s="4" t="str">
        <f t="shared" si="0"/>
        <v>TATIANA.GARATE@gmail.com</v>
      </c>
      <c r="F11" s="4">
        <v>945172977</v>
      </c>
      <c r="G11" s="4" t="s">
        <v>647</v>
      </c>
      <c r="H11" s="4">
        <f t="shared" ca="1" si="1"/>
        <v>89</v>
      </c>
      <c r="J11" s="6" t="str">
        <f t="shared" ca="1" si="2"/>
        <v>insert into clientes (idCliente,rutCliente,nomCliente,apeCliente,emailCliente,telCliente,dirCliente,idComuna) values (8,'8599412-3','TATIANA','GARATE','TATIANA.GARATE@gmail.com','945172977','Avenida Matucana',89);</v>
      </c>
    </row>
    <row r="12" spans="1:11" x14ac:dyDescent="0.25">
      <c r="A12" s="4">
        <v>9</v>
      </c>
      <c r="B12" s="4" t="s">
        <v>684</v>
      </c>
      <c r="C12" s="4" t="s">
        <v>18</v>
      </c>
      <c r="D12" s="4" t="s">
        <v>19</v>
      </c>
      <c r="E12" s="4" t="str">
        <f t="shared" si="0"/>
        <v>NATASHA.CORVALAN@gmail.com</v>
      </c>
      <c r="F12" s="4">
        <v>945172978</v>
      </c>
      <c r="G12" s="4" t="s">
        <v>648</v>
      </c>
      <c r="H12" s="4">
        <f t="shared" ca="1" si="1"/>
        <v>105</v>
      </c>
      <c r="J12" s="6" t="str">
        <f t="shared" ca="1" si="2"/>
        <v>insert into clientes (idCliente,rutCliente,nomCliente,apeCliente,emailCliente,telCliente,dirCliente,idComuna) values (9,'22199482-5','NATASHA','CORVALAN','NATASHA.CORVALAN@gmail.com','945172978','Avenida San Diego',105);</v>
      </c>
    </row>
    <row r="13" spans="1:11" x14ac:dyDescent="0.25">
      <c r="A13" s="4">
        <v>10</v>
      </c>
      <c r="B13" s="4" t="s">
        <v>685</v>
      </c>
      <c r="C13" s="4" t="s">
        <v>20</v>
      </c>
      <c r="D13" s="4" t="s">
        <v>21</v>
      </c>
      <c r="E13" s="4" t="str">
        <f t="shared" si="0"/>
        <v>MARCO.STARK@gmail.com</v>
      </c>
      <c r="F13" s="4">
        <v>945172979</v>
      </c>
      <c r="G13" s="4" t="s">
        <v>649</v>
      </c>
      <c r="H13" s="4">
        <f t="shared" ca="1" si="1"/>
        <v>226</v>
      </c>
      <c r="J13" s="6" t="str">
        <f t="shared" ca="1" si="2"/>
        <v>insert into clientes (idCliente,rutCliente,nomCliente,apeCliente,emailCliente,telCliente,dirCliente,idComuna) values (10,'14423074-4','MARCO','STARK','MARCO.STARK@gmail.com','945172979','Calle Agustinas',226);</v>
      </c>
    </row>
    <row r="14" spans="1:11" x14ac:dyDescent="0.25">
      <c r="A14" s="4">
        <v>11</v>
      </c>
      <c r="B14" s="4" t="s">
        <v>686</v>
      </c>
      <c r="C14" s="4" t="s">
        <v>22</v>
      </c>
      <c r="D14" s="4" t="s">
        <v>11</v>
      </c>
      <c r="E14" s="4" t="str">
        <f t="shared" si="0"/>
        <v>VICTOR.ROSENTAL@gmail.com</v>
      </c>
      <c r="F14" s="4">
        <v>945172980</v>
      </c>
      <c r="G14" s="4" t="s">
        <v>650</v>
      </c>
      <c r="H14" s="4">
        <f t="shared" ca="1" si="1"/>
        <v>68</v>
      </c>
      <c r="J14" s="6" t="str">
        <f t="shared" ca="1" si="2"/>
        <v>insert into clientes (idCliente,rutCliente,nomCliente,apeCliente,emailCliente,telCliente,dirCliente,idComuna) values (11,'18950138-2','VICTOR','ROSENTAL','VICTOR.ROSENTAL@gmail.com','945172980','Calle Bandera',68);</v>
      </c>
    </row>
    <row r="15" spans="1:11" x14ac:dyDescent="0.25">
      <c r="A15" s="4">
        <v>12</v>
      </c>
      <c r="B15" s="4" t="s">
        <v>687</v>
      </c>
      <c r="C15" s="4" t="s">
        <v>23</v>
      </c>
      <c r="D15" s="4" t="s">
        <v>7</v>
      </c>
      <c r="E15" s="4" t="str">
        <f t="shared" si="0"/>
        <v>ESTER.PONCE@gmail.com</v>
      </c>
      <c r="F15" s="4">
        <v>945172981</v>
      </c>
      <c r="G15" s="4" t="s">
        <v>651</v>
      </c>
      <c r="H15" s="4">
        <f t="shared" ca="1" si="1"/>
        <v>228</v>
      </c>
      <c r="J15" s="6" t="str">
        <f t="shared" ca="1" si="2"/>
        <v>insert into clientes (idCliente,rutCliente,nomCliente,apeCliente,emailCliente,telCliente,dirCliente,idComuna) values (12,'8952019-3','ESTER','PONCE','ESTER.PONCE@gmail.com','945172981','Calle Catedral',228);</v>
      </c>
    </row>
    <row r="16" spans="1:11" x14ac:dyDescent="0.25">
      <c r="A16" s="4">
        <v>13</v>
      </c>
      <c r="B16" s="4" t="s">
        <v>688</v>
      </c>
      <c r="C16" s="4" t="s">
        <v>24</v>
      </c>
      <c r="D16" s="4" t="s">
        <v>25</v>
      </c>
      <c r="E16" s="4" t="str">
        <f t="shared" si="0"/>
        <v>IGNACIO.MORAN@gmail.com</v>
      </c>
      <c r="F16" s="4">
        <v>945172982</v>
      </c>
      <c r="G16" s="4" t="s">
        <v>652</v>
      </c>
      <c r="H16" s="4">
        <f t="shared" ca="1" si="1"/>
        <v>205</v>
      </c>
      <c r="J16" s="6" t="str">
        <f t="shared" ca="1" si="2"/>
        <v>insert into clientes (idCliente,rutCliente,nomCliente,apeCliente,emailCliente,telCliente,dirCliente,idComuna) values (13,'11044824-4','IGNACIO','MORAN','IGNACIO.MORAN@gmail.com','945172982','Calle Compañía',205);</v>
      </c>
    </row>
    <row r="17" spans="1:10" x14ac:dyDescent="0.25">
      <c r="A17" s="4">
        <v>14</v>
      </c>
      <c r="B17" s="4" t="s">
        <v>689</v>
      </c>
      <c r="C17" s="4" t="s">
        <v>24</v>
      </c>
      <c r="D17" s="4" t="s">
        <v>26</v>
      </c>
      <c r="E17" s="4" t="str">
        <f t="shared" si="0"/>
        <v>IGNACIO.SOLAR@gmail.com</v>
      </c>
      <c r="F17" s="4">
        <v>958172983</v>
      </c>
      <c r="G17" s="4" t="s">
        <v>653</v>
      </c>
      <c r="H17" s="4">
        <f t="shared" ca="1" si="1"/>
        <v>61</v>
      </c>
      <c r="J17" s="6" t="str">
        <f t="shared" ca="1" si="2"/>
        <v>insert into clientes (idCliente,rutCliente,nomCliente,apeCliente,emailCliente,telCliente,dirCliente,idComuna) values (14,'5131520-0','IGNACIO','SOLAR','IGNACIO.SOLAR@gmail.com','958172983','Calle Esmeralda',61);</v>
      </c>
    </row>
    <row r="18" spans="1:10" x14ac:dyDescent="0.25">
      <c r="A18" s="4">
        <v>15</v>
      </c>
      <c r="B18" s="4" t="s">
        <v>690</v>
      </c>
      <c r="C18" s="4" t="s">
        <v>27</v>
      </c>
      <c r="D18" s="4" t="s">
        <v>28</v>
      </c>
      <c r="E18" s="4" t="str">
        <f t="shared" si="0"/>
        <v>EMILIO.SALINAS@gmail.com</v>
      </c>
      <c r="F18" s="4">
        <v>958172984</v>
      </c>
      <c r="G18" s="4" t="s">
        <v>654</v>
      </c>
      <c r="H18" s="4">
        <f t="shared" ca="1" si="1"/>
        <v>313</v>
      </c>
      <c r="J18" s="6" t="str">
        <f t="shared" ca="1" si="2"/>
        <v>insert into clientes (idCliente,rutCliente,nomCliente,apeCliente,emailCliente,telCliente,dirCliente,idComuna) values (15,'23529736-1','EMILIO','SALINAS','EMILIO.SALINAS@gmail.com','958172984','Calle Franklin',313);</v>
      </c>
    </row>
    <row r="19" spans="1:10" x14ac:dyDescent="0.25">
      <c r="A19" s="4">
        <v>16</v>
      </c>
      <c r="B19" s="4" t="s">
        <v>691</v>
      </c>
      <c r="C19" s="4" t="s">
        <v>18</v>
      </c>
      <c r="D19" s="4" t="s">
        <v>29</v>
      </c>
      <c r="E19" s="4" t="str">
        <f t="shared" si="0"/>
        <v>NATASHA.SAEZ@gmail.com</v>
      </c>
      <c r="F19" s="4">
        <v>958172985</v>
      </c>
      <c r="G19" s="4" t="s">
        <v>655</v>
      </c>
      <c r="H19" s="4">
        <f t="shared" ca="1" si="1"/>
        <v>265</v>
      </c>
      <c r="J19" s="6" t="str">
        <f t="shared" ca="1" si="2"/>
        <v>insert into clientes (idCliente,rutCliente,nomCliente,apeCliente,emailCliente,telCliente,dirCliente,idComuna) values (16,'20689648-5','NATASHA','SAEZ','NATASHA.SAEZ@gmail.com','958172985','Calle Ismael Valdés Vergara',265);</v>
      </c>
    </row>
    <row r="20" spans="1:10" x14ac:dyDescent="0.25">
      <c r="A20" s="4">
        <v>17</v>
      </c>
      <c r="B20" s="4" t="s">
        <v>692</v>
      </c>
      <c r="C20" s="4" t="s">
        <v>30</v>
      </c>
      <c r="D20" s="4" t="s">
        <v>29</v>
      </c>
      <c r="E20" s="4" t="str">
        <f t="shared" si="0"/>
        <v>KATHERINE.SAEZ@gmail.com</v>
      </c>
      <c r="F20" s="4">
        <v>958172986</v>
      </c>
      <c r="G20" s="4" t="s">
        <v>656</v>
      </c>
      <c r="H20" s="4">
        <f t="shared" ca="1" si="1"/>
        <v>98</v>
      </c>
      <c r="J20" s="6" t="str">
        <f t="shared" ca="1" si="2"/>
        <v>insert into clientes (idCliente,rutCliente,nomCliente,apeCliente,emailCliente,telCliente,dirCliente,idComuna) values (17,'18779632-6','KATHERINE','SAEZ','KATHERINE.SAEZ@gmail.com','958172986','Calle José Miguel de La Barra',98);</v>
      </c>
    </row>
    <row r="21" spans="1:10" x14ac:dyDescent="0.25">
      <c r="A21" s="4">
        <v>18</v>
      </c>
      <c r="B21" s="4" t="s">
        <v>693</v>
      </c>
      <c r="C21" s="4" t="s">
        <v>31</v>
      </c>
      <c r="D21" s="4" t="s">
        <v>32</v>
      </c>
      <c r="E21" s="4" t="str">
        <f t="shared" si="0"/>
        <v>ANTONIO.BASAURE@gmail.com</v>
      </c>
      <c r="F21" s="4">
        <v>958172987</v>
      </c>
      <c r="G21" s="4" t="s">
        <v>657</v>
      </c>
      <c r="H21" s="4">
        <f t="shared" ca="1" si="1"/>
        <v>242</v>
      </c>
      <c r="J21" s="6" t="str">
        <f t="shared" ca="1" si="2"/>
        <v>insert into clientes (idCliente,rutCliente,nomCliente,apeCliente,emailCliente,telCliente,dirCliente,idComuna) values (18,'6148566-k','ANTONIO','BASAURE','ANTONIO.BASAURE@gmail.com','958172987','Calle Mac-Iver',242);</v>
      </c>
    </row>
    <row r="22" spans="1:10" x14ac:dyDescent="0.25">
      <c r="A22" s="4">
        <v>19</v>
      </c>
      <c r="B22" s="4" t="s">
        <v>694</v>
      </c>
      <c r="C22" s="4" t="s">
        <v>33</v>
      </c>
      <c r="D22" s="4" t="s">
        <v>26</v>
      </c>
      <c r="E22" s="4" t="str">
        <f t="shared" si="0"/>
        <v>NOELIA.SOLAR@gmail.com</v>
      </c>
      <c r="F22" s="4">
        <v>958172988</v>
      </c>
      <c r="G22" s="4" t="s">
        <v>658</v>
      </c>
      <c r="H22" s="4">
        <f t="shared" ca="1" si="1"/>
        <v>299</v>
      </c>
      <c r="J22" s="6" t="str">
        <f t="shared" ca="1" si="2"/>
        <v>insert into clientes (idCliente,rutCliente,nomCliente,apeCliente,emailCliente,telCliente,dirCliente,idComuna) values (19,'8950364-7','NOELIA','SOLAR','NOELIA.SOLAR@gmail.com','958172988','Calle Merced',299);</v>
      </c>
    </row>
    <row r="23" spans="1:10" x14ac:dyDescent="0.25">
      <c r="A23" s="4">
        <v>20</v>
      </c>
      <c r="B23" s="4" t="s">
        <v>695</v>
      </c>
      <c r="C23" s="4" t="s">
        <v>34</v>
      </c>
      <c r="D23" s="4" t="s">
        <v>35</v>
      </c>
      <c r="E23" s="4" t="str">
        <f t="shared" si="0"/>
        <v>SERGIO.ARAYA@gmail.com</v>
      </c>
      <c r="F23" s="4">
        <v>958172989</v>
      </c>
      <c r="G23" s="4" t="s">
        <v>659</v>
      </c>
      <c r="H23" s="4">
        <f t="shared" ca="1" si="1"/>
        <v>33</v>
      </c>
      <c r="J23" s="6" t="str">
        <f t="shared" ca="1" si="2"/>
        <v>insert into clientes (idCliente,rutCliente,nomCliente,apeCliente,emailCliente,telCliente,dirCliente,idComuna) values (20,'5794790-k','SERGIO','ARAYA','SERGIO.ARAYA@gmail.com','958172989','Calle Monjitas',33);</v>
      </c>
    </row>
    <row r="24" spans="1:10" x14ac:dyDescent="0.25">
      <c r="A24" s="4">
        <v>21</v>
      </c>
      <c r="B24" s="4" t="s">
        <v>696</v>
      </c>
      <c r="C24" s="4" t="s">
        <v>36</v>
      </c>
      <c r="D24" s="4" t="s">
        <v>37</v>
      </c>
      <c r="E24" s="4" t="str">
        <f t="shared" si="0"/>
        <v>LIDIA.FUENTES@gmail.com</v>
      </c>
      <c r="F24" s="4">
        <v>958172990</v>
      </c>
      <c r="G24" s="4" t="s">
        <v>660</v>
      </c>
      <c r="H24" s="4">
        <f t="shared" ca="1" si="1"/>
        <v>314</v>
      </c>
      <c r="J24" s="6" t="str">
        <f t="shared" ca="1" si="2"/>
        <v>insert into clientes (idCliente,rutCliente,nomCliente,apeCliente,emailCliente,telCliente,dirCliente,idComuna) values (21,'12262279-7','LIDIA','FUENTES','LIDIA.FUENTES@gmail.com','958172990','Calle de Morandé',314);</v>
      </c>
    </row>
    <row r="25" spans="1:10" x14ac:dyDescent="0.25">
      <c r="A25" s="4">
        <v>22</v>
      </c>
      <c r="B25" s="4" t="s">
        <v>697</v>
      </c>
      <c r="C25" s="4" t="s">
        <v>38</v>
      </c>
      <c r="D25" s="4" t="s">
        <v>15</v>
      </c>
      <c r="E25" s="4" t="str">
        <f t="shared" si="0"/>
        <v>FLORENCIA.JIMENEZ@gmail.com</v>
      </c>
      <c r="F25" s="4">
        <v>958172991</v>
      </c>
      <c r="G25" s="4" t="s">
        <v>661</v>
      </c>
      <c r="H25" s="4">
        <f t="shared" ca="1" si="1"/>
        <v>317</v>
      </c>
      <c r="J25" s="6" t="str">
        <f t="shared" ca="1" si="2"/>
        <v>insert into clientes (idCliente,rutCliente,nomCliente,apeCliente,emailCliente,telCliente,dirCliente,idComuna) values (22,'23020095-5','FLORENCIA','JIMENEZ','FLORENCIA.JIMENEZ@gmail.com','958172991','Calle San Antonio',317);</v>
      </c>
    </row>
    <row r="26" spans="1:10" x14ac:dyDescent="0.25">
      <c r="A26" s="4">
        <v>23</v>
      </c>
      <c r="B26" s="4" t="s">
        <v>698</v>
      </c>
      <c r="C26" s="4" t="s">
        <v>39</v>
      </c>
      <c r="D26" s="4" t="s">
        <v>40</v>
      </c>
      <c r="E26" s="4" t="str">
        <f t="shared" si="0"/>
        <v>ELIZABETH.BUSTOS@gmail.com</v>
      </c>
      <c r="F26" s="4">
        <v>958172992</v>
      </c>
      <c r="G26" s="4" t="s">
        <v>662</v>
      </c>
      <c r="H26" s="4">
        <f t="shared" ca="1" si="1"/>
        <v>266</v>
      </c>
      <c r="J26" s="6" t="str">
        <f t="shared" ca="1" si="2"/>
        <v>insert into clientes (idCliente,rutCliente,nomCliente,apeCliente,emailCliente,telCliente,dirCliente,idComuna) values (23,'11380472-6','ELIZABETH','BUSTOS','ELIZABETH.BUSTOS@gmail.com','958172992','Calle Santo Domingo',266);</v>
      </c>
    </row>
    <row r="27" spans="1:10" x14ac:dyDescent="0.25">
      <c r="A27" s="4">
        <v>24</v>
      </c>
      <c r="B27" s="4" t="s">
        <v>699</v>
      </c>
      <c r="C27" s="4" t="s">
        <v>38</v>
      </c>
      <c r="D27" s="4" t="s">
        <v>29</v>
      </c>
      <c r="E27" s="4" t="str">
        <f t="shared" si="0"/>
        <v>FLORENCIA.SAEZ@gmail.com</v>
      </c>
      <c r="F27" s="4">
        <v>958172993</v>
      </c>
      <c r="G27" s="4" t="s">
        <v>663</v>
      </c>
      <c r="H27" s="4">
        <f t="shared" ca="1" si="1"/>
        <v>17</v>
      </c>
      <c r="J27" s="6" t="str">
        <f t="shared" ca="1" si="2"/>
        <v>insert into clientes (idCliente,rutCliente,nomCliente,apeCliente,emailCliente,telCliente,dirCliente,idComuna) values (24,'22657839-0','FLORENCIA','SAEZ','FLORENCIA.SAEZ@gmail.com','958172993','Calle Victoria Subercaseaux',17);</v>
      </c>
    </row>
    <row r="28" spans="1:10" x14ac:dyDescent="0.25">
      <c r="A28" s="4">
        <v>25</v>
      </c>
      <c r="B28" s="4" t="s">
        <v>700</v>
      </c>
      <c r="C28" s="4" t="s">
        <v>41</v>
      </c>
      <c r="D28" s="4" t="s">
        <v>42</v>
      </c>
      <c r="E28" s="4" t="str">
        <f t="shared" si="0"/>
        <v>ELIAS.CORNEJO@gmail.com</v>
      </c>
      <c r="F28" s="4">
        <v>958172994</v>
      </c>
      <c r="G28" s="4" t="s">
        <v>664</v>
      </c>
      <c r="H28" s="4">
        <f t="shared" ca="1" si="1"/>
        <v>278</v>
      </c>
      <c r="J28" s="6" t="str">
        <f t="shared" ca="1" si="2"/>
        <v>insert into clientes (idCliente,rutCliente,nomCliente,apeCliente,emailCliente,telCliente,dirCliente,idComuna) values (25,'15197471-6','ELIAS','CORNEJO','ELIAS.CORNEJO@gmail.com','958172994','Calle 21 de Mayo',278);</v>
      </c>
    </row>
    <row r="29" spans="1:10" x14ac:dyDescent="0.25">
      <c r="A29" s="4">
        <v>26</v>
      </c>
      <c r="B29" s="4" t="s">
        <v>701</v>
      </c>
      <c r="C29" s="4" t="s">
        <v>43</v>
      </c>
      <c r="D29" s="4" t="s">
        <v>44</v>
      </c>
      <c r="E29" s="4" t="str">
        <f t="shared" si="0"/>
        <v>MARTINA.LLANOS@gmail.com</v>
      </c>
      <c r="F29" s="4">
        <v>958172995</v>
      </c>
      <c r="G29" s="4" t="s">
        <v>665</v>
      </c>
      <c r="H29" s="4">
        <f t="shared" ca="1" si="1"/>
        <v>30</v>
      </c>
      <c r="J29" s="6" t="str">
        <f t="shared" ca="1" si="2"/>
        <v>insert into clientes (idCliente,rutCliente,nomCliente,apeCliente,emailCliente,telCliente,dirCliente,idComuna) values (26,'16302397-0','MARTINA','LLANOS','MARTINA.LLANOS@gmail.com','958172995','Paseo Ahumada',30);</v>
      </c>
    </row>
    <row r="30" spans="1:10" x14ac:dyDescent="0.25">
      <c r="A30" s="4">
        <v>27</v>
      </c>
      <c r="B30" s="4" t="s">
        <v>702</v>
      </c>
      <c r="C30" s="4" t="s">
        <v>41</v>
      </c>
      <c r="D30" s="4" t="s">
        <v>7</v>
      </c>
      <c r="E30" s="4" t="str">
        <f t="shared" si="0"/>
        <v>ELIAS.PONCE@gmail.com</v>
      </c>
      <c r="F30" s="4">
        <v>958172996</v>
      </c>
      <c r="G30" s="4" t="s">
        <v>666</v>
      </c>
      <c r="H30" s="4">
        <f t="shared" ca="1" si="1"/>
        <v>102</v>
      </c>
      <c r="J30" s="6" t="str">
        <f t="shared" ca="1" si="2"/>
        <v>insert into clientes (idCliente,rutCliente,nomCliente,apeCliente,emailCliente,telCliente,dirCliente,idComuna) values (27,'15549144-2','ELIAS','PONCE','ELIAS.PONCE@gmail.com','958172996','Paseo Estado',102);</v>
      </c>
    </row>
    <row r="31" spans="1:10" x14ac:dyDescent="0.25">
      <c r="A31" s="4">
        <v>28</v>
      </c>
      <c r="B31" s="4" t="s">
        <v>703</v>
      </c>
      <c r="C31" s="4" t="s">
        <v>23</v>
      </c>
      <c r="D31" s="4" t="s">
        <v>45</v>
      </c>
      <c r="E31" s="4" t="str">
        <f t="shared" si="0"/>
        <v>ESTER.ROGERS@gmail.com</v>
      </c>
      <c r="F31" s="4">
        <v>958172997</v>
      </c>
      <c r="G31" s="4" t="s">
        <v>667</v>
      </c>
      <c r="H31" s="4">
        <f t="shared" ca="1" si="1"/>
        <v>20</v>
      </c>
      <c r="J31" s="6" t="str">
        <f t="shared" ca="1" si="2"/>
        <v>insert into clientes (idCliente,rutCliente,nomCliente,apeCliente,emailCliente,telCliente,dirCliente,idComuna) values (28,'18118235-0','ESTER','ROGERS','ESTER.ROGERS@gmail.com','958172997','Paseo Huérfanos',20);</v>
      </c>
    </row>
    <row r="32" spans="1:10" x14ac:dyDescent="0.25">
      <c r="A32" s="4">
        <v>29</v>
      </c>
      <c r="B32" s="4" t="s">
        <v>704</v>
      </c>
      <c r="C32" s="4" t="s">
        <v>46</v>
      </c>
      <c r="D32" s="4" t="s">
        <v>47</v>
      </c>
      <c r="E32" s="4" t="str">
        <f t="shared" si="0"/>
        <v>RICARDO.ABARCA@gmail.com</v>
      </c>
      <c r="F32" s="4">
        <v>958172998</v>
      </c>
      <c r="G32" s="4" t="s">
        <v>668</v>
      </c>
      <c r="H32" s="4">
        <f t="shared" ca="1" si="1"/>
        <v>307</v>
      </c>
      <c r="J32" s="6" t="str">
        <f t="shared" ca="1" si="2"/>
        <v>insert into clientes (idCliente,rutCliente,nomCliente,apeCliente,emailCliente,telCliente,dirCliente,idComuna) values (29,'6330357-7','RICARDO','ABARCA','RICARDO.ABARCA@gmail.com','958172998','Paseo Puente',307);</v>
      </c>
    </row>
    <row r="33" spans="1:10" x14ac:dyDescent="0.25">
      <c r="A33" s="4">
        <v>30</v>
      </c>
      <c r="B33" s="4" t="s">
        <v>705</v>
      </c>
      <c r="C33" s="4" t="s">
        <v>46</v>
      </c>
      <c r="D33" s="4" t="s">
        <v>48</v>
      </c>
      <c r="E33" s="4" t="str">
        <f t="shared" si="0"/>
        <v>RICARDO.CARVAJAL@gmail.com</v>
      </c>
      <c r="F33" s="4">
        <v>958172999</v>
      </c>
      <c r="G33" s="4" t="s">
        <v>641</v>
      </c>
      <c r="H33" s="4">
        <f t="shared" ca="1" si="1"/>
        <v>123</v>
      </c>
      <c r="J33" s="6" t="str">
        <f t="shared" ca="1" si="2"/>
        <v>insert into clientes (idCliente,rutCliente,nomCliente,apeCliente,emailCliente,telCliente,dirCliente,idComuna) values (30,'16506675-8','RICARDO','CARVAJAL','RICARDO.CARVAJAL@gmail.com','958172999','Avenida Blanco Encalada',123);</v>
      </c>
    </row>
    <row r="34" spans="1:10" x14ac:dyDescent="0.25">
      <c r="A34" s="4">
        <v>31</v>
      </c>
      <c r="B34" s="4" t="s">
        <v>706</v>
      </c>
      <c r="C34" s="4" t="s">
        <v>49</v>
      </c>
      <c r="D34" s="4" t="s">
        <v>50</v>
      </c>
      <c r="E34" s="4" t="str">
        <f t="shared" si="0"/>
        <v>SCARLET.CAROCA@gmail.com</v>
      </c>
      <c r="F34" s="4">
        <v>958173000</v>
      </c>
      <c r="G34" s="4" t="s">
        <v>642</v>
      </c>
      <c r="H34" s="4">
        <f t="shared" ca="1" si="1"/>
        <v>211</v>
      </c>
      <c r="J34" s="6" t="str">
        <f t="shared" ca="1" si="2"/>
        <v>insert into clientes (idCliente,rutCliente,nomCliente,apeCliente,emailCliente,telCliente,dirCliente,idComuna) values (31,'14757802-4','SCARLET','CAROCA','SCARLET.CAROCA@gmail.com','958173000','Avenida Brasil',211);</v>
      </c>
    </row>
    <row r="35" spans="1:10" x14ac:dyDescent="0.25">
      <c r="A35" s="4">
        <v>32</v>
      </c>
      <c r="B35" s="4" t="s">
        <v>707</v>
      </c>
      <c r="C35" s="4" t="s">
        <v>41</v>
      </c>
      <c r="D35" s="4" t="s">
        <v>51</v>
      </c>
      <c r="E35" s="4" t="str">
        <f t="shared" si="0"/>
        <v>ELIAS.MONSALVE@gmail.com</v>
      </c>
      <c r="F35" s="4">
        <v>958173001</v>
      </c>
      <c r="G35" s="4" t="s">
        <v>643</v>
      </c>
      <c r="H35" s="4">
        <f t="shared" ca="1" si="1"/>
        <v>151</v>
      </c>
      <c r="J35" s="6" t="str">
        <f t="shared" ca="1" si="2"/>
        <v>insert into clientes (idCliente,rutCliente,nomCliente,apeCliente,emailCliente,telCliente,dirCliente,idComuna) values (32,'18663710-0','ELIAS','MONSALVE','ELIAS.MONSALVE@gmail.com','958173001','Avenida Ejército Libertador',151);</v>
      </c>
    </row>
    <row r="36" spans="1:10" x14ac:dyDescent="0.25">
      <c r="A36" s="4">
        <v>33</v>
      </c>
      <c r="B36" s="4" t="s">
        <v>708</v>
      </c>
      <c r="C36" s="4" t="s">
        <v>52</v>
      </c>
      <c r="D36" s="4" t="s">
        <v>53</v>
      </c>
      <c r="E36" s="4" t="str">
        <f t="shared" ref="E36:E67" si="3">CONCATENATE(C36,".",D36,"@gmail.com")</f>
        <v>FERNANDO.ROJAS@gmail.com</v>
      </c>
      <c r="F36" s="4">
        <v>958173002</v>
      </c>
      <c r="G36" s="4" t="s">
        <v>644</v>
      </c>
      <c r="H36" s="4">
        <f t="shared" ca="1" si="1"/>
        <v>188</v>
      </c>
      <c r="J36" s="6" t="str">
        <f t="shared" ca="1" si="2"/>
        <v>insert into clientes (idCliente,rutCliente,nomCliente,apeCliente,emailCliente,telCliente,dirCliente,idComuna) values (33,'19596063-1','FERNANDO','ROJAS','FERNANDO.ROJAS@gmail.com','958173002','Avenida General Rondizzoni',188);</v>
      </c>
    </row>
    <row r="37" spans="1:10" x14ac:dyDescent="0.25">
      <c r="A37" s="4">
        <v>34</v>
      </c>
      <c r="B37" s="4" t="s">
        <v>709</v>
      </c>
      <c r="C37" s="4" t="s">
        <v>18</v>
      </c>
      <c r="D37" s="4" t="s">
        <v>54</v>
      </c>
      <c r="E37" s="4" t="str">
        <f t="shared" si="3"/>
        <v>NATASHA.COLIVORO@gmail.com</v>
      </c>
      <c r="F37" s="4">
        <v>958173003</v>
      </c>
      <c r="G37" s="4" t="s">
        <v>645</v>
      </c>
      <c r="H37" s="4">
        <f t="shared" ca="1" si="1"/>
        <v>124</v>
      </c>
      <c r="J37" s="6" t="str">
        <f t="shared" ca="1" si="2"/>
        <v>insert into clientes (idCliente,rutCliente,nomCliente,apeCliente,emailCliente,telCliente,dirCliente,idComuna) values (34,'19002511-k','NATASHA','COLIVORO','NATASHA.COLIVORO@gmail.com','958173003','Avenida Libertador Bernardo O’Higgins',124);</v>
      </c>
    </row>
    <row r="38" spans="1:10" x14ac:dyDescent="0.25">
      <c r="A38" s="4">
        <v>35</v>
      </c>
      <c r="B38" s="4" t="s">
        <v>710</v>
      </c>
      <c r="C38" s="4" t="s">
        <v>55</v>
      </c>
      <c r="D38" s="4" t="s">
        <v>56</v>
      </c>
      <c r="E38" s="4" t="str">
        <f t="shared" si="3"/>
        <v>MICHEL.LEON@gmail.com</v>
      </c>
      <c r="F38" s="4">
        <v>958173004</v>
      </c>
      <c r="G38" s="4" t="s">
        <v>646</v>
      </c>
      <c r="H38" s="4">
        <f t="shared" ca="1" si="1"/>
        <v>143</v>
      </c>
      <c r="J38" s="6" t="str">
        <f t="shared" ca="1" si="2"/>
        <v>insert into clientes (idCliente,rutCliente,nomCliente,apeCliente,emailCliente,telCliente,dirCliente,idComuna) values (35,'9286545-2','MICHEL','LEON','MICHEL.LEON@gmail.com','958173004','Avenida Manuel Antonio Matta',143);</v>
      </c>
    </row>
    <row r="39" spans="1:10" x14ac:dyDescent="0.25">
      <c r="A39" s="4">
        <v>36</v>
      </c>
      <c r="B39" s="4" t="s">
        <v>711</v>
      </c>
      <c r="C39" s="4" t="s">
        <v>49</v>
      </c>
      <c r="D39" s="4" t="s">
        <v>48</v>
      </c>
      <c r="E39" s="4" t="str">
        <f t="shared" si="3"/>
        <v>SCARLET.CARVAJAL@gmail.com</v>
      </c>
      <c r="F39" s="4">
        <v>958173005</v>
      </c>
      <c r="G39" s="4" t="s">
        <v>647</v>
      </c>
      <c r="H39" s="4">
        <f t="shared" ca="1" si="1"/>
        <v>32</v>
      </c>
      <c r="J39" s="6" t="str">
        <f t="shared" ca="1" si="2"/>
        <v>insert into clientes (idCliente,rutCliente,nomCliente,apeCliente,emailCliente,telCliente,dirCliente,idComuna) values (36,'22956668-7','SCARLET','CARVAJAL','SCARLET.CARVAJAL@gmail.com','958173005','Avenida Matucana',32);</v>
      </c>
    </row>
    <row r="40" spans="1:10" x14ac:dyDescent="0.25">
      <c r="A40" s="4">
        <v>37</v>
      </c>
      <c r="B40" s="4" t="s">
        <v>712</v>
      </c>
      <c r="C40" s="4" t="s">
        <v>57</v>
      </c>
      <c r="D40" s="4" t="s">
        <v>58</v>
      </c>
      <c r="E40" s="4" t="str">
        <f t="shared" si="3"/>
        <v>IVAN.FONT@gmail.com</v>
      </c>
      <c r="F40" s="4">
        <v>958173006</v>
      </c>
      <c r="G40" s="4" t="s">
        <v>648</v>
      </c>
      <c r="H40" s="4">
        <f t="shared" ca="1" si="1"/>
        <v>203</v>
      </c>
      <c r="J40" s="6" t="str">
        <f t="shared" ca="1" si="2"/>
        <v>insert into clientes (idCliente,rutCliente,nomCliente,apeCliente,emailCliente,telCliente,dirCliente,idComuna) values (37,'10647322-6','IVAN','FONT','IVAN.FONT@gmail.com','958173006','Avenida San Diego',203);</v>
      </c>
    </row>
    <row r="41" spans="1:10" x14ac:dyDescent="0.25">
      <c r="A41" s="4">
        <v>38</v>
      </c>
      <c r="B41" s="4" t="s">
        <v>713</v>
      </c>
      <c r="C41" s="4" t="s">
        <v>59</v>
      </c>
      <c r="D41" s="4" t="s">
        <v>60</v>
      </c>
      <c r="E41" s="4" t="str">
        <f t="shared" si="3"/>
        <v>ANA.ARANEDA@gmail.com</v>
      </c>
      <c r="F41" s="4">
        <v>958173007</v>
      </c>
      <c r="G41" s="4" t="s">
        <v>649</v>
      </c>
      <c r="H41" s="4">
        <f t="shared" ca="1" si="1"/>
        <v>235</v>
      </c>
      <c r="J41" s="6" t="str">
        <f t="shared" ca="1" si="2"/>
        <v>insert into clientes (idCliente,rutCliente,nomCliente,apeCliente,emailCliente,telCliente,dirCliente,idComuna) values (38,'14475126-4','ANA','ARANEDA','ANA.ARANEDA@gmail.com','958173007','Calle Agustinas',235);</v>
      </c>
    </row>
    <row r="42" spans="1:10" x14ac:dyDescent="0.25">
      <c r="A42" s="4">
        <v>39</v>
      </c>
      <c r="B42" s="4" t="s">
        <v>714</v>
      </c>
      <c r="C42" s="4" t="s">
        <v>61</v>
      </c>
      <c r="D42" s="4" t="s">
        <v>62</v>
      </c>
      <c r="E42" s="4" t="str">
        <f t="shared" si="3"/>
        <v>BELINDA.SALAZAR@gmail.com</v>
      </c>
      <c r="F42" s="4">
        <v>958173008</v>
      </c>
      <c r="G42" s="4" t="s">
        <v>650</v>
      </c>
      <c r="H42" s="4">
        <f t="shared" ca="1" si="1"/>
        <v>179</v>
      </c>
      <c r="J42" s="6" t="str">
        <f t="shared" ca="1" si="2"/>
        <v>insert into clientes (idCliente,rutCliente,nomCliente,apeCliente,emailCliente,telCliente,dirCliente,idComuna) values (39,'8562515-2','BELINDA','SALAZAR','BELINDA.SALAZAR@gmail.com','958173008','Calle Bandera',179);</v>
      </c>
    </row>
    <row r="43" spans="1:10" x14ac:dyDescent="0.25">
      <c r="A43" s="4">
        <v>40</v>
      </c>
      <c r="B43" s="4" t="s">
        <v>715</v>
      </c>
      <c r="C43" s="4" t="s">
        <v>20</v>
      </c>
      <c r="D43" s="4" t="s">
        <v>44</v>
      </c>
      <c r="E43" s="4" t="str">
        <f t="shared" si="3"/>
        <v>MARCO.LLANOS@gmail.com</v>
      </c>
      <c r="F43" s="4">
        <v>958173009</v>
      </c>
      <c r="G43" s="4" t="s">
        <v>651</v>
      </c>
      <c r="H43" s="4">
        <f t="shared" ca="1" si="1"/>
        <v>167</v>
      </c>
      <c r="J43" s="6" t="str">
        <f t="shared" ca="1" si="2"/>
        <v>insert into clientes (idCliente,rutCliente,nomCliente,apeCliente,emailCliente,telCliente,dirCliente,idComuna) values (40,'24164223-2','MARCO','LLANOS','MARCO.LLANOS@gmail.com','958173009','Calle Catedral',167);</v>
      </c>
    </row>
    <row r="44" spans="1:10" x14ac:dyDescent="0.25">
      <c r="A44" s="4">
        <v>41</v>
      </c>
      <c r="B44" s="4" t="s">
        <v>716</v>
      </c>
      <c r="C44" s="4" t="s">
        <v>63</v>
      </c>
      <c r="D44" s="4" t="s">
        <v>50</v>
      </c>
      <c r="E44" s="4" t="str">
        <f t="shared" si="3"/>
        <v>DIANA.CAROCA@gmail.com</v>
      </c>
      <c r="F44" s="4">
        <v>958173010</v>
      </c>
      <c r="G44" s="4" t="s">
        <v>652</v>
      </c>
      <c r="H44" s="4">
        <f t="shared" ca="1" si="1"/>
        <v>150</v>
      </c>
      <c r="J44" s="6" t="str">
        <f t="shared" ca="1" si="2"/>
        <v>insert into clientes (idCliente,rutCliente,nomCliente,apeCliente,emailCliente,telCliente,dirCliente,idComuna) values (41,'17256008-3','DIANA','CAROCA','DIANA.CAROCA@gmail.com','958173010','Calle Compañía',150);</v>
      </c>
    </row>
    <row r="45" spans="1:10" x14ac:dyDescent="0.25">
      <c r="A45" s="4">
        <v>42</v>
      </c>
      <c r="B45" s="4" t="s">
        <v>717</v>
      </c>
      <c r="C45" s="4" t="s">
        <v>64</v>
      </c>
      <c r="D45" s="4" t="s">
        <v>65</v>
      </c>
      <c r="E45" s="4" t="str">
        <f t="shared" si="3"/>
        <v>CARLOS.AEDO@gmail.com</v>
      </c>
      <c r="F45" s="4">
        <v>958173011</v>
      </c>
      <c r="G45" s="4" t="s">
        <v>653</v>
      </c>
      <c r="H45" s="4">
        <f t="shared" ca="1" si="1"/>
        <v>249</v>
      </c>
      <c r="J45" s="6" t="str">
        <f t="shared" ca="1" si="2"/>
        <v>insert into clientes (idCliente,rutCliente,nomCliente,apeCliente,emailCliente,telCliente,dirCliente,idComuna) values (42,'23307408-k','CARLOS','AEDO','CARLOS.AEDO@gmail.com','958173011','Calle Esmeralda',249);</v>
      </c>
    </row>
    <row r="46" spans="1:10" x14ac:dyDescent="0.25">
      <c r="A46" s="4">
        <v>43</v>
      </c>
      <c r="B46" s="4" t="s">
        <v>718</v>
      </c>
      <c r="C46" s="4" t="s">
        <v>66</v>
      </c>
      <c r="D46" s="4" t="s">
        <v>67</v>
      </c>
      <c r="E46" s="4" t="str">
        <f t="shared" si="3"/>
        <v>TONY.CACERES@gmail.com</v>
      </c>
      <c r="F46" s="4">
        <v>958173012</v>
      </c>
      <c r="G46" s="4" t="s">
        <v>654</v>
      </c>
      <c r="H46" s="4">
        <f t="shared" ca="1" si="1"/>
        <v>242</v>
      </c>
      <c r="J46" s="6" t="str">
        <f t="shared" ca="1" si="2"/>
        <v>insert into clientes (idCliente,rutCliente,nomCliente,apeCliente,emailCliente,telCliente,dirCliente,idComuna) values (43,'10289369-7','TONY','CACERES','TONY.CACERES@gmail.com','958173012','Calle Franklin',242);</v>
      </c>
    </row>
    <row r="47" spans="1:10" x14ac:dyDescent="0.25">
      <c r="A47" s="4">
        <v>44</v>
      </c>
      <c r="B47" s="4" t="s">
        <v>719</v>
      </c>
      <c r="C47" s="4" t="s">
        <v>64</v>
      </c>
      <c r="D47" s="4" t="s">
        <v>68</v>
      </c>
      <c r="E47" s="4" t="str">
        <f t="shared" si="3"/>
        <v>CARLOS.MOLLER@gmail.com</v>
      </c>
      <c r="F47" s="4">
        <v>958173013</v>
      </c>
      <c r="G47" s="4" t="s">
        <v>655</v>
      </c>
      <c r="H47" s="4">
        <f t="shared" ca="1" si="1"/>
        <v>141</v>
      </c>
      <c r="J47" s="6" t="str">
        <f t="shared" ca="1" si="2"/>
        <v>insert into clientes (idCliente,rutCliente,nomCliente,apeCliente,emailCliente,telCliente,dirCliente,idComuna) values (44,'20881914-3','CARLOS','MOLLER','CARLOS.MOLLER@gmail.com','958173013','Calle Ismael Valdés Vergara',141);</v>
      </c>
    </row>
    <row r="48" spans="1:10" x14ac:dyDescent="0.25">
      <c r="A48" s="4">
        <v>45</v>
      </c>
      <c r="B48" s="4" t="s">
        <v>720</v>
      </c>
      <c r="C48" s="4" t="s">
        <v>57</v>
      </c>
      <c r="D48" s="4" t="s">
        <v>51</v>
      </c>
      <c r="E48" s="4" t="str">
        <f t="shared" si="3"/>
        <v>IVAN.MONSALVE@gmail.com</v>
      </c>
      <c r="F48" s="4">
        <v>958173014</v>
      </c>
      <c r="G48" s="4" t="s">
        <v>656</v>
      </c>
      <c r="H48" s="4">
        <f t="shared" ca="1" si="1"/>
        <v>190</v>
      </c>
      <c r="J48" s="6" t="str">
        <f t="shared" ca="1" si="2"/>
        <v>insert into clientes (idCliente,rutCliente,nomCliente,apeCliente,emailCliente,telCliente,dirCliente,idComuna) values (45,'21970635-9','IVAN','MONSALVE','IVAN.MONSALVE@gmail.com','958173014','Calle José Miguel de La Barra',190);</v>
      </c>
    </row>
    <row r="49" spans="1:10" x14ac:dyDescent="0.25">
      <c r="A49" s="4">
        <v>46</v>
      </c>
      <c r="B49" s="4" t="s">
        <v>721</v>
      </c>
      <c r="C49" s="4" t="s">
        <v>69</v>
      </c>
      <c r="D49" s="4" t="s">
        <v>21</v>
      </c>
      <c r="E49" s="4" t="str">
        <f t="shared" si="3"/>
        <v>VERONICA.STARK@gmail.com</v>
      </c>
      <c r="F49" s="4">
        <v>956183015</v>
      </c>
      <c r="G49" s="4" t="s">
        <v>657</v>
      </c>
      <c r="H49" s="4">
        <f t="shared" ca="1" si="1"/>
        <v>55</v>
      </c>
      <c r="J49" s="6" t="str">
        <f t="shared" ca="1" si="2"/>
        <v>insert into clientes (idCliente,rutCliente,nomCliente,apeCliente,emailCliente,telCliente,dirCliente,idComuna) values (46,'5527779-6','VERONICA','STARK','VERONICA.STARK@gmail.com','956183015','Calle Mac-Iver',55);</v>
      </c>
    </row>
    <row r="50" spans="1:10" x14ac:dyDescent="0.25">
      <c r="A50" s="4">
        <v>47</v>
      </c>
      <c r="B50" s="4" t="s">
        <v>722</v>
      </c>
      <c r="C50" s="4" t="s">
        <v>6</v>
      </c>
      <c r="D50" s="4" t="s">
        <v>70</v>
      </c>
      <c r="E50" s="4" t="str">
        <f t="shared" si="3"/>
        <v>JOSE.RUBIO@gmail.com</v>
      </c>
      <c r="F50" s="4">
        <v>956183016</v>
      </c>
      <c r="G50" s="4" t="s">
        <v>658</v>
      </c>
      <c r="H50" s="4">
        <f t="shared" ca="1" si="1"/>
        <v>24</v>
      </c>
      <c r="J50" s="6" t="str">
        <f t="shared" ca="1" si="2"/>
        <v>insert into clientes (idCliente,rutCliente,nomCliente,apeCliente,emailCliente,telCliente,dirCliente,idComuna) values (47,'19540910-2','JOSE','RUBIO','JOSE.RUBIO@gmail.com','956183016','Calle Merced',24);</v>
      </c>
    </row>
    <row r="51" spans="1:10" x14ac:dyDescent="0.25">
      <c r="A51" s="4">
        <v>48</v>
      </c>
      <c r="B51" s="4" t="s">
        <v>723</v>
      </c>
      <c r="C51" s="4" t="s">
        <v>34</v>
      </c>
      <c r="D51" s="4" t="s">
        <v>67</v>
      </c>
      <c r="E51" s="4" t="str">
        <f t="shared" si="3"/>
        <v>SERGIO.CACERES@gmail.com</v>
      </c>
      <c r="F51" s="4">
        <v>956183017</v>
      </c>
      <c r="G51" s="4" t="s">
        <v>659</v>
      </c>
      <c r="H51" s="4">
        <f t="shared" ca="1" si="1"/>
        <v>45</v>
      </c>
      <c r="J51" s="6" t="str">
        <f t="shared" ca="1" si="2"/>
        <v>insert into clientes (idCliente,rutCliente,nomCliente,apeCliente,emailCliente,telCliente,dirCliente,idComuna) values (48,'11890013-8','SERGIO','CACERES','SERGIO.CACERES@gmail.com','956183017','Calle Monjitas',45);</v>
      </c>
    </row>
    <row r="52" spans="1:10" x14ac:dyDescent="0.25">
      <c r="A52" s="4">
        <v>49</v>
      </c>
      <c r="B52" s="4" t="s">
        <v>724</v>
      </c>
      <c r="C52" s="4" t="s">
        <v>18</v>
      </c>
      <c r="D52" s="4" t="s">
        <v>42</v>
      </c>
      <c r="E52" s="4" t="str">
        <f t="shared" si="3"/>
        <v>NATASHA.CORNEJO@gmail.com</v>
      </c>
      <c r="F52" s="4">
        <v>956183018</v>
      </c>
      <c r="G52" s="4" t="s">
        <v>660</v>
      </c>
      <c r="H52" s="4">
        <f t="shared" ca="1" si="1"/>
        <v>292</v>
      </c>
      <c r="J52" s="6" t="str">
        <f t="shared" ca="1" si="2"/>
        <v>insert into clientes (idCliente,rutCliente,nomCliente,apeCliente,emailCliente,telCliente,dirCliente,idComuna) values (49,'8052689-k','NATASHA','CORNEJO','NATASHA.CORNEJO@gmail.com','956183018','Calle de Morandé',292);</v>
      </c>
    </row>
    <row r="53" spans="1:10" x14ac:dyDescent="0.25">
      <c r="A53" s="4">
        <v>50</v>
      </c>
      <c r="B53" s="4" t="s">
        <v>725</v>
      </c>
      <c r="C53" s="4" t="s">
        <v>61</v>
      </c>
      <c r="D53" s="4" t="s">
        <v>53</v>
      </c>
      <c r="E53" s="4" t="str">
        <f t="shared" si="3"/>
        <v>BELINDA.ROJAS@gmail.com</v>
      </c>
      <c r="F53" s="4">
        <v>956183019</v>
      </c>
      <c r="G53" s="4" t="s">
        <v>661</v>
      </c>
      <c r="H53" s="4">
        <f t="shared" ca="1" si="1"/>
        <v>122</v>
      </c>
      <c r="J53" s="6" t="str">
        <f t="shared" ca="1" si="2"/>
        <v>insert into clientes (idCliente,rutCliente,nomCliente,apeCliente,emailCliente,telCliente,dirCliente,idComuna) values (50,'9361299-k','BELINDA','ROJAS','BELINDA.ROJAS@gmail.com','956183019','Calle San Antonio',122);</v>
      </c>
    </row>
    <row r="54" spans="1:10" x14ac:dyDescent="0.25">
      <c r="A54" s="4">
        <v>51</v>
      </c>
      <c r="B54" s="4" t="s">
        <v>726</v>
      </c>
      <c r="C54" s="4" t="s">
        <v>6</v>
      </c>
      <c r="D54" s="4" t="s">
        <v>42</v>
      </c>
      <c r="E54" s="4" t="str">
        <f t="shared" si="3"/>
        <v>JOSE.CORNEJO@gmail.com</v>
      </c>
      <c r="F54" s="4">
        <v>956183020</v>
      </c>
      <c r="G54" s="4" t="s">
        <v>662</v>
      </c>
      <c r="H54" s="4">
        <f t="shared" ca="1" si="1"/>
        <v>197</v>
      </c>
      <c r="J54" s="6" t="str">
        <f t="shared" ca="1" si="2"/>
        <v>insert into clientes (idCliente,rutCliente,nomCliente,apeCliente,emailCliente,telCliente,dirCliente,idComuna) values (51,'14208244-6','JOSE','CORNEJO','JOSE.CORNEJO@gmail.com','956183020','Calle Santo Domingo',197);</v>
      </c>
    </row>
    <row r="55" spans="1:10" x14ac:dyDescent="0.25">
      <c r="A55" s="4">
        <v>52</v>
      </c>
      <c r="B55" s="4" t="s">
        <v>727</v>
      </c>
      <c r="C55" s="4" t="s">
        <v>59</v>
      </c>
      <c r="D55" s="4" t="s">
        <v>26</v>
      </c>
      <c r="E55" s="4" t="str">
        <f t="shared" si="3"/>
        <v>ANA.SOLAR@gmail.com</v>
      </c>
      <c r="F55" s="4">
        <v>956183021</v>
      </c>
      <c r="G55" s="4" t="s">
        <v>663</v>
      </c>
      <c r="H55" s="4">
        <f t="shared" ca="1" si="1"/>
        <v>315</v>
      </c>
      <c r="J55" s="6" t="str">
        <f t="shared" ca="1" si="2"/>
        <v>insert into clientes (idCliente,rutCliente,nomCliente,apeCliente,emailCliente,telCliente,dirCliente,idComuna) values (52,'15810813-5','ANA','SOLAR','ANA.SOLAR@gmail.com','956183021','Calle Victoria Subercaseaux',315);</v>
      </c>
    </row>
    <row r="56" spans="1:10" x14ac:dyDescent="0.25">
      <c r="A56" s="4">
        <v>53</v>
      </c>
      <c r="B56" s="4" t="s">
        <v>728</v>
      </c>
      <c r="C56" s="4" t="s">
        <v>27</v>
      </c>
      <c r="D56" s="4" t="s">
        <v>70</v>
      </c>
      <c r="E56" s="4" t="str">
        <f t="shared" si="3"/>
        <v>EMILIO.RUBIO@gmail.com</v>
      </c>
      <c r="F56" s="4">
        <v>956183022</v>
      </c>
      <c r="G56" s="4" t="s">
        <v>664</v>
      </c>
      <c r="H56" s="4">
        <f t="shared" ca="1" si="1"/>
        <v>206</v>
      </c>
      <c r="J56" s="6" t="str">
        <f t="shared" ca="1" si="2"/>
        <v>insert into clientes (idCliente,rutCliente,nomCliente,apeCliente,emailCliente,telCliente,dirCliente,idComuna) values (53,'9975047-2','EMILIO','RUBIO','EMILIO.RUBIO@gmail.com','956183022','Calle 21 de Mayo',206);</v>
      </c>
    </row>
    <row r="57" spans="1:10" x14ac:dyDescent="0.25">
      <c r="A57" s="4">
        <v>54</v>
      </c>
      <c r="B57" s="4" t="s">
        <v>729</v>
      </c>
      <c r="C57" s="4" t="s">
        <v>43</v>
      </c>
      <c r="D57" s="4" t="s">
        <v>71</v>
      </c>
      <c r="E57" s="4" t="str">
        <f t="shared" si="3"/>
        <v>MARTINA.GOMEZ@gmail.com</v>
      </c>
      <c r="F57" s="4">
        <v>956183023</v>
      </c>
      <c r="G57" s="4" t="s">
        <v>665</v>
      </c>
      <c r="H57" s="4">
        <f t="shared" ca="1" si="1"/>
        <v>143</v>
      </c>
      <c r="J57" s="6" t="str">
        <f t="shared" ca="1" si="2"/>
        <v>insert into clientes (idCliente,rutCliente,nomCliente,apeCliente,emailCliente,telCliente,dirCliente,idComuna) values (54,'15300665-2','MARTINA','GOMEZ','MARTINA.GOMEZ@gmail.com','956183023','Paseo Ahumada',143);</v>
      </c>
    </row>
    <row r="58" spans="1:10" x14ac:dyDescent="0.25">
      <c r="A58" s="4">
        <v>55</v>
      </c>
      <c r="B58" s="4" t="s">
        <v>730</v>
      </c>
      <c r="C58" s="4" t="s">
        <v>72</v>
      </c>
      <c r="D58" s="4" t="s">
        <v>73</v>
      </c>
      <c r="E58" s="4" t="str">
        <f t="shared" si="3"/>
        <v>BENJAMIN.SALVATIERRA@gmail.com</v>
      </c>
      <c r="F58" s="4">
        <v>956183024</v>
      </c>
      <c r="G58" s="4" t="s">
        <v>666</v>
      </c>
      <c r="H58" s="4">
        <f t="shared" ca="1" si="1"/>
        <v>14</v>
      </c>
      <c r="J58" s="6" t="str">
        <f t="shared" ca="1" si="2"/>
        <v>insert into clientes (idCliente,rutCliente,nomCliente,apeCliente,emailCliente,telCliente,dirCliente,idComuna) values (55,'23943110-0','BENJAMIN','SALVATIERRA','BENJAMIN.SALVATIERRA@gmail.com','956183024','Paseo Estado',14);</v>
      </c>
    </row>
    <row r="59" spans="1:10" x14ac:dyDescent="0.25">
      <c r="A59" s="4">
        <v>56</v>
      </c>
      <c r="B59" s="4" t="s">
        <v>731</v>
      </c>
      <c r="C59" s="4" t="s">
        <v>74</v>
      </c>
      <c r="D59" s="4" t="s">
        <v>75</v>
      </c>
      <c r="E59" s="4" t="str">
        <f t="shared" si="3"/>
        <v>SAMUEL.ALDERETE@gmail.com</v>
      </c>
      <c r="F59" s="4">
        <v>956183025</v>
      </c>
      <c r="G59" s="4" t="s">
        <v>667</v>
      </c>
      <c r="H59" s="4">
        <f t="shared" ca="1" si="1"/>
        <v>31</v>
      </c>
      <c r="J59" s="6" t="str">
        <f t="shared" ca="1" si="2"/>
        <v>insert into clientes (idCliente,rutCliente,nomCliente,apeCliente,emailCliente,telCliente,dirCliente,idComuna) values (56,'15044410-1','SAMUEL','ALDERETE','SAMUEL.ALDERETE@gmail.com','956183025','Paseo Huérfanos',31);</v>
      </c>
    </row>
    <row r="60" spans="1:10" x14ac:dyDescent="0.25">
      <c r="A60" s="4">
        <v>57</v>
      </c>
      <c r="B60" s="4" t="s">
        <v>732</v>
      </c>
      <c r="C60" s="4" t="s">
        <v>23</v>
      </c>
      <c r="D60" s="4" t="s">
        <v>50</v>
      </c>
      <c r="E60" s="4" t="str">
        <f t="shared" si="3"/>
        <v>ESTER.CAROCA@gmail.com</v>
      </c>
      <c r="F60" s="4">
        <v>956183026</v>
      </c>
      <c r="G60" s="4" t="s">
        <v>668</v>
      </c>
      <c r="H60" s="4">
        <f t="shared" ca="1" si="1"/>
        <v>1</v>
      </c>
      <c r="J60" s="6" t="str">
        <f t="shared" ca="1" si="2"/>
        <v>insert into clientes (idCliente,rutCliente,nomCliente,apeCliente,emailCliente,telCliente,dirCliente,idComuna) values (57,'8688076-8','ESTER','CAROCA','ESTER.CAROCA@gmail.com','956183026','Paseo Puente',1);</v>
      </c>
    </row>
    <row r="61" spans="1:10" x14ac:dyDescent="0.25">
      <c r="A61" s="4">
        <v>58</v>
      </c>
      <c r="B61" s="4" t="s">
        <v>733</v>
      </c>
      <c r="C61" s="4" t="s">
        <v>52</v>
      </c>
      <c r="D61" s="4" t="s">
        <v>29</v>
      </c>
      <c r="E61" s="4" t="str">
        <f t="shared" si="3"/>
        <v>FERNANDO.SAEZ@gmail.com</v>
      </c>
      <c r="F61" s="4">
        <v>956183027</v>
      </c>
      <c r="G61" s="4" t="s">
        <v>641</v>
      </c>
      <c r="H61" s="4">
        <f t="shared" ca="1" si="1"/>
        <v>169</v>
      </c>
      <c r="J61" s="6" t="str">
        <f t="shared" ca="1" si="2"/>
        <v>insert into clientes (idCliente,rutCliente,nomCliente,apeCliente,emailCliente,telCliente,dirCliente,idComuna) values (58,'9801761-5','FERNANDO','SAEZ','FERNANDO.SAEZ@gmail.com','956183027','Avenida Blanco Encalada',169);</v>
      </c>
    </row>
    <row r="62" spans="1:10" x14ac:dyDescent="0.25">
      <c r="A62" s="4">
        <v>59</v>
      </c>
      <c r="B62" s="4" t="s">
        <v>734</v>
      </c>
      <c r="C62" s="4" t="s">
        <v>76</v>
      </c>
      <c r="D62" s="4" t="s">
        <v>77</v>
      </c>
      <c r="E62" s="4" t="str">
        <f t="shared" si="3"/>
        <v>ANDRES.RIOS@gmail.com</v>
      </c>
      <c r="F62" s="4">
        <v>956183028</v>
      </c>
      <c r="G62" s="4" t="s">
        <v>642</v>
      </c>
      <c r="H62" s="4">
        <f t="shared" ca="1" si="1"/>
        <v>119</v>
      </c>
      <c r="J62" s="6" t="str">
        <f t="shared" ca="1" si="2"/>
        <v>insert into clientes (idCliente,rutCliente,nomCliente,apeCliente,emailCliente,telCliente,dirCliente,idComuna) values (59,'12288390-6','ANDRES','RIOS','ANDRES.RIOS@gmail.com','956183028','Avenida Brasil',119);</v>
      </c>
    </row>
    <row r="63" spans="1:10" x14ac:dyDescent="0.25">
      <c r="A63" s="4">
        <v>60</v>
      </c>
      <c r="B63" s="4" t="s">
        <v>735</v>
      </c>
      <c r="C63" s="4" t="s">
        <v>78</v>
      </c>
      <c r="D63" s="4" t="s">
        <v>44</v>
      </c>
      <c r="E63" s="4" t="str">
        <f t="shared" si="3"/>
        <v>NATALIA.LLANOS@gmail.com</v>
      </c>
      <c r="F63" s="4">
        <v>956183029</v>
      </c>
      <c r="G63" s="4" t="s">
        <v>643</v>
      </c>
      <c r="H63" s="4">
        <f t="shared" ca="1" si="1"/>
        <v>195</v>
      </c>
      <c r="J63" s="6" t="str">
        <f t="shared" ca="1" si="2"/>
        <v>insert into clientes (idCliente,rutCliente,nomCliente,apeCliente,emailCliente,telCliente,dirCliente,idComuna) values (60,'17938840-5','NATALIA','LLANOS','NATALIA.LLANOS@gmail.com','956183029','Avenida Ejército Libertador',195);</v>
      </c>
    </row>
    <row r="64" spans="1:10" x14ac:dyDescent="0.25">
      <c r="A64" s="4">
        <v>61</v>
      </c>
      <c r="B64" s="4" t="s">
        <v>736</v>
      </c>
      <c r="C64" s="4" t="s">
        <v>79</v>
      </c>
      <c r="D64" s="4" t="s">
        <v>80</v>
      </c>
      <c r="E64" s="4" t="str">
        <f t="shared" si="3"/>
        <v>ABRAHAM.GUAJARDO@gmail.com</v>
      </c>
      <c r="F64" s="4">
        <v>956183030</v>
      </c>
      <c r="G64" s="4" t="s">
        <v>644</v>
      </c>
      <c r="H64" s="4">
        <f t="shared" ca="1" si="1"/>
        <v>191</v>
      </c>
      <c r="J64" s="6" t="str">
        <f t="shared" ca="1" si="2"/>
        <v>insert into clientes (idCliente,rutCliente,nomCliente,apeCliente,emailCliente,telCliente,dirCliente,idComuna) values (61,'14328348-8','ABRAHAM','GUAJARDO','ABRAHAM.GUAJARDO@gmail.com','956183030','Avenida General Rondizzoni',191);</v>
      </c>
    </row>
    <row r="65" spans="1:10" x14ac:dyDescent="0.25">
      <c r="A65" s="4">
        <v>62</v>
      </c>
      <c r="B65" s="4" t="s">
        <v>737</v>
      </c>
      <c r="C65" s="4" t="s">
        <v>81</v>
      </c>
      <c r="D65" s="4" t="s">
        <v>75</v>
      </c>
      <c r="E65" s="4" t="str">
        <f t="shared" si="3"/>
        <v>TIMOTEO.ALDERETE@gmail.com</v>
      </c>
      <c r="F65" s="4">
        <v>956183031</v>
      </c>
      <c r="G65" s="4" t="s">
        <v>645</v>
      </c>
      <c r="H65" s="4">
        <f t="shared" ca="1" si="1"/>
        <v>45</v>
      </c>
      <c r="J65" s="6" t="str">
        <f t="shared" ca="1" si="2"/>
        <v>insert into clientes (idCliente,rutCliente,nomCliente,apeCliente,emailCliente,telCliente,dirCliente,idComuna) values (62,'16715441-7','TIMOTEO','ALDERETE','TIMOTEO.ALDERETE@gmail.com','956183031','Avenida Libertador Bernardo O’Higgins',45);</v>
      </c>
    </row>
    <row r="66" spans="1:10" x14ac:dyDescent="0.25">
      <c r="A66" s="4">
        <v>63</v>
      </c>
      <c r="B66" s="4" t="s">
        <v>738</v>
      </c>
      <c r="C66" s="4" t="s">
        <v>72</v>
      </c>
      <c r="D66" s="4" t="s">
        <v>56</v>
      </c>
      <c r="E66" s="4" t="str">
        <f t="shared" si="3"/>
        <v>BENJAMIN.LEON@gmail.com</v>
      </c>
      <c r="F66" s="4">
        <v>956183032</v>
      </c>
      <c r="G66" s="4" t="s">
        <v>646</v>
      </c>
      <c r="H66" s="4">
        <f t="shared" ca="1" si="1"/>
        <v>254</v>
      </c>
      <c r="J66" s="6" t="str">
        <f t="shared" ca="1" si="2"/>
        <v>insert into clientes (idCliente,rutCliente,nomCliente,apeCliente,emailCliente,telCliente,dirCliente,idComuna) values (63,'8286523-3','BENJAMIN','LEON','BENJAMIN.LEON@gmail.com','956183032','Avenida Manuel Antonio Matta',254);</v>
      </c>
    </row>
    <row r="67" spans="1:10" x14ac:dyDescent="0.25">
      <c r="A67" s="4">
        <v>64</v>
      </c>
      <c r="B67" s="4" t="s">
        <v>739</v>
      </c>
      <c r="C67" s="4" t="s">
        <v>82</v>
      </c>
      <c r="D67" s="4" t="s">
        <v>29</v>
      </c>
      <c r="E67" s="4" t="str">
        <f t="shared" si="3"/>
        <v>ISAAC.SAEZ@gmail.com</v>
      </c>
      <c r="F67" s="4">
        <v>956183033</v>
      </c>
      <c r="G67" s="4" t="s">
        <v>647</v>
      </c>
      <c r="H67" s="4">
        <f t="shared" ca="1" si="1"/>
        <v>132</v>
      </c>
      <c r="J67" s="6" t="str">
        <f t="shared" ca="1" si="2"/>
        <v>insert into clientes (idCliente,rutCliente,nomCliente,apeCliente,emailCliente,telCliente,dirCliente,idComuna) values (64,'11159978-5','ISAAC','SAEZ','ISAAC.SAEZ@gmail.com','956183033','Avenida Matucana',132);</v>
      </c>
    </row>
    <row r="68" spans="1:10" x14ac:dyDescent="0.25">
      <c r="A68" s="4">
        <v>65</v>
      </c>
      <c r="B68" s="4" t="s">
        <v>740</v>
      </c>
      <c r="C68" s="4" t="s">
        <v>72</v>
      </c>
      <c r="D68" s="4" t="s">
        <v>45</v>
      </c>
      <c r="E68" s="4" t="str">
        <f t="shared" ref="E68:E99" si="4">CONCATENATE(C68,".",D68,"@gmail.com")</f>
        <v>BENJAMIN.ROGERS@gmail.com</v>
      </c>
      <c r="F68" s="4">
        <v>956183034</v>
      </c>
      <c r="G68" s="4" t="s">
        <v>648</v>
      </c>
      <c r="H68" s="4">
        <f t="shared" ca="1" si="1"/>
        <v>148</v>
      </c>
      <c r="J68" s="6" t="str">
        <f t="shared" ca="1" si="2"/>
        <v>insert into clientes (idCliente,rutCliente,nomCliente,apeCliente,emailCliente,telCliente,dirCliente,idComuna) values (65,'23935427-0','BENJAMIN','ROGERS','BENJAMIN.ROGERS@gmail.com','956183034','Avenida San Diego',148);</v>
      </c>
    </row>
    <row r="69" spans="1:10" x14ac:dyDescent="0.25">
      <c r="A69" s="4">
        <v>66</v>
      </c>
      <c r="B69" s="4" t="s">
        <v>741</v>
      </c>
      <c r="C69" s="4" t="s">
        <v>83</v>
      </c>
      <c r="D69" s="4" t="s">
        <v>50</v>
      </c>
      <c r="E69" s="4" t="str">
        <f t="shared" si="4"/>
        <v>JAIME.CAROCA@gmail.com</v>
      </c>
      <c r="F69" s="4">
        <v>956183035</v>
      </c>
      <c r="G69" s="4" t="s">
        <v>649</v>
      </c>
      <c r="H69" s="4">
        <f t="shared" ref="H69:H103" ca="1" si="5">INT(RAND()*345+1)</f>
        <v>131</v>
      </c>
      <c r="J69" s="6" t="str">
        <f t="shared" ref="J69:J103" ca="1" si="6">CONCATENATE("insert into ",$A$2, " (",$A$3,",",$B$3,",",$C$3,",",$D$3,",",$E$3,",",$F$3,",",$G$3,",",$H$3,") values (",A69,",'",B69,"','",C69,"','",D69,"','",E69,"','",F69,"','",G69,"',",H69,");")</f>
        <v>insert into clientes (idCliente,rutCliente,nomCliente,apeCliente,emailCliente,telCliente,dirCliente,idComuna) values (66,'11578378-5','JAIME','CAROCA','JAIME.CAROCA@gmail.com','956183035','Calle Agustinas',131);</v>
      </c>
    </row>
    <row r="70" spans="1:10" x14ac:dyDescent="0.25">
      <c r="A70" s="4">
        <v>67</v>
      </c>
      <c r="B70" s="4" t="s">
        <v>742</v>
      </c>
      <c r="C70" s="4" t="s">
        <v>36</v>
      </c>
      <c r="D70" s="4" t="s">
        <v>17</v>
      </c>
      <c r="E70" s="4" t="str">
        <f t="shared" si="4"/>
        <v>LIDIA.GARATE@gmail.com</v>
      </c>
      <c r="F70" s="4">
        <v>956183036</v>
      </c>
      <c r="G70" s="4" t="s">
        <v>650</v>
      </c>
      <c r="H70" s="4">
        <f t="shared" ca="1" si="5"/>
        <v>318</v>
      </c>
      <c r="J70" s="6" t="str">
        <f t="shared" ca="1" si="6"/>
        <v>insert into clientes (idCliente,rutCliente,nomCliente,apeCliente,emailCliente,telCliente,dirCliente,idComuna) values (67,'15407129-6','LIDIA','GARATE','LIDIA.GARATE@gmail.com','956183036','Calle Bandera',318);</v>
      </c>
    </row>
    <row r="71" spans="1:10" x14ac:dyDescent="0.25">
      <c r="A71" s="4">
        <v>68</v>
      </c>
      <c r="B71" s="4" t="s">
        <v>743</v>
      </c>
      <c r="C71" s="4" t="s">
        <v>84</v>
      </c>
      <c r="D71" s="4" t="s">
        <v>85</v>
      </c>
      <c r="E71" s="4" t="str">
        <f t="shared" si="4"/>
        <v>MAIKOL.DIAZ@gmail.com</v>
      </c>
      <c r="F71" s="4">
        <v>956183037</v>
      </c>
      <c r="G71" s="4" t="s">
        <v>651</v>
      </c>
      <c r="H71" s="4">
        <f t="shared" ca="1" si="5"/>
        <v>327</v>
      </c>
      <c r="J71" s="6" t="str">
        <f t="shared" ca="1" si="6"/>
        <v>insert into clientes (idCliente,rutCliente,nomCliente,apeCliente,emailCliente,telCliente,dirCliente,idComuna) values (68,'15514048-8','MAIKOL','DIAZ','MAIKOL.DIAZ@gmail.com','956183037','Calle Catedral',327);</v>
      </c>
    </row>
    <row r="72" spans="1:10" x14ac:dyDescent="0.25">
      <c r="A72" s="4">
        <v>69</v>
      </c>
      <c r="B72" s="4" t="s">
        <v>744</v>
      </c>
      <c r="C72" s="4" t="s">
        <v>72</v>
      </c>
      <c r="D72" s="4" t="s">
        <v>86</v>
      </c>
      <c r="E72" s="4" t="str">
        <f t="shared" si="4"/>
        <v>BENJAMIN.CONTRERAS@gmail.com</v>
      </c>
      <c r="F72" s="4">
        <v>956183038</v>
      </c>
      <c r="G72" s="4" t="s">
        <v>652</v>
      </c>
      <c r="H72" s="4">
        <f t="shared" ca="1" si="5"/>
        <v>34</v>
      </c>
      <c r="J72" s="6" t="str">
        <f t="shared" ca="1" si="6"/>
        <v>insert into clientes (idCliente,rutCliente,nomCliente,apeCliente,emailCliente,telCliente,dirCliente,idComuna) values (69,'10428160-5','BENJAMIN','CONTRERAS','BENJAMIN.CONTRERAS@gmail.com','956183038','Calle Compañía',34);</v>
      </c>
    </row>
    <row r="73" spans="1:10" x14ac:dyDescent="0.25">
      <c r="A73" s="4">
        <v>70</v>
      </c>
      <c r="B73" s="4" t="s">
        <v>745</v>
      </c>
      <c r="C73" s="4" t="s">
        <v>87</v>
      </c>
      <c r="D73" s="4" t="s">
        <v>88</v>
      </c>
      <c r="E73" s="4" t="str">
        <f t="shared" si="4"/>
        <v>ANTONIA.SAGREDO@gmail.com</v>
      </c>
      <c r="F73" s="4">
        <v>956183039</v>
      </c>
      <c r="G73" s="4" t="s">
        <v>653</v>
      </c>
      <c r="H73" s="4">
        <f t="shared" ca="1" si="5"/>
        <v>64</v>
      </c>
      <c r="J73" s="6" t="str">
        <f t="shared" ca="1" si="6"/>
        <v>insert into clientes (idCliente,rutCliente,nomCliente,apeCliente,emailCliente,telCliente,dirCliente,idComuna) values (70,'11882876-3','ANTONIA','SAGREDO','ANTONIA.SAGREDO@gmail.com','956183039','Calle Esmeralda',64);</v>
      </c>
    </row>
    <row r="74" spans="1:10" x14ac:dyDescent="0.25">
      <c r="A74" s="4">
        <v>71</v>
      </c>
      <c r="B74" s="4" t="s">
        <v>746</v>
      </c>
      <c r="C74" s="4" t="s">
        <v>89</v>
      </c>
      <c r="D74" s="4" t="s">
        <v>75</v>
      </c>
      <c r="E74" s="4" t="str">
        <f t="shared" si="4"/>
        <v>BRUCE.ALDERETE@gmail.com</v>
      </c>
      <c r="F74" s="4">
        <v>956183040</v>
      </c>
      <c r="G74" s="4" t="s">
        <v>654</v>
      </c>
      <c r="H74" s="4">
        <f t="shared" ca="1" si="5"/>
        <v>165</v>
      </c>
      <c r="J74" s="6" t="str">
        <f t="shared" ca="1" si="6"/>
        <v>insert into clientes (idCliente,rutCliente,nomCliente,apeCliente,emailCliente,telCliente,dirCliente,idComuna) values (71,'13426050-5','BRUCE','ALDERETE','BRUCE.ALDERETE@gmail.com','956183040','Calle Franklin',165);</v>
      </c>
    </row>
    <row r="75" spans="1:10" x14ac:dyDescent="0.25">
      <c r="A75" s="4">
        <v>72</v>
      </c>
      <c r="B75" s="4" t="s">
        <v>747</v>
      </c>
      <c r="C75" s="4" t="s">
        <v>90</v>
      </c>
      <c r="D75" s="4" t="s">
        <v>17</v>
      </c>
      <c r="E75" s="4" t="str">
        <f t="shared" si="4"/>
        <v>PABLO.GARATE@gmail.com</v>
      </c>
      <c r="F75" s="4">
        <v>956183041</v>
      </c>
      <c r="G75" s="4" t="s">
        <v>655</v>
      </c>
      <c r="H75" s="4">
        <f t="shared" ca="1" si="5"/>
        <v>134</v>
      </c>
      <c r="J75" s="6" t="str">
        <f t="shared" ca="1" si="6"/>
        <v>insert into clientes (idCliente,rutCliente,nomCliente,apeCliente,emailCliente,telCliente,dirCliente,idComuna) values (72,'9664631-3','PABLO','GARATE','PABLO.GARATE@gmail.com','956183041','Calle Ismael Valdés Vergara',134);</v>
      </c>
    </row>
    <row r="76" spans="1:10" x14ac:dyDescent="0.25">
      <c r="A76" s="4">
        <v>73</v>
      </c>
      <c r="B76" s="4" t="s">
        <v>748</v>
      </c>
      <c r="C76" s="4" t="s">
        <v>39</v>
      </c>
      <c r="D76" s="4" t="s">
        <v>68</v>
      </c>
      <c r="E76" s="4" t="str">
        <f t="shared" si="4"/>
        <v>ELIZABETH.MOLLER@gmail.com</v>
      </c>
      <c r="F76" s="4">
        <v>956183042</v>
      </c>
      <c r="G76" s="4" t="s">
        <v>656</v>
      </c>
      <c r="H76" s="4">
        <f t="shared" ca="1" si="5"/>
        <v>211</v>
      </c>
      <c r="J76" s="6" t="str">
        <f t="shared" ca="1" si="6"/>
        <v>insert into clientes (idCliente,rutCliente,nomCliente,apeCliente,emailCliente,telCliente,dirCliente,idComuna) values (73,'10742312-5','ELIZABETH','MOLLER','ELIZABETH.MOLLER@gmail.com','956183042','Calle José Miguel de La Barra',211);</v>
      </c>
    </row>
    <row r="77" spans="1:10" x14ac:dyDescent="0.25">
      <c r="A77" s="4">
        <v>74</v>
      </c>
      <c r="B77" s="4" t="s">
        <v>749</v>
      </c>
      <c r="C77" s="4" t="s">
        <v>49</v>
      </c>
      <c r="D77" s="4" t="s">
        <v>91</v>
      </c>
      <c r="E77" s="4" t="str">
        <f t="shared" si="4"/>
        <v>SCARLET.GONZALEZ@gmail.com</v>
      </c>
      <c r="F77" s="4">
        <v>956183043</v>
      </c>
      <c r="G77" s="4" t="s">
        <v>657</v>
      </c>
      <c r="H77" s="4">
        <f t="shared" ca="1" si="5"/>
        <v>160</v>
      </c>
      <c r="J77" s="6" t="str">
        <f t="shared" ca="1" si="6"/>
        <v>insert into clientes (idCliente,rutCliente,nomCliente,apeCliente,emailCliente,telCliente,dirCliente,idComuna) values (74,'14505406-0','SCARLET','GONZALEZ','SCARLET.GONZALEZ@gmail.com','956183043','Calle Mac-Iver',160);</v>
      </c>
    </row>
    <row r="78" spans="1:10" x14ac:dyDescent="0.25">
      <c r="A78" s="4">
        <v>75</v>
      </c>
      <c r="B78" s="4" t="s">
        <v>750</v>
      </c>
      <c r="C78" s="4" t="s">
        <v>92</v>
      </c>
      <c r="D78" s="4" t="s">
        <v>93</v>
      </c>
      <c r="E78" s="4" t="str">
        <f t="shared" si="4"/>
        <v>ALEJANDRO.SILVA@gmail.com</v>
      </c>
      <c r="F78" s="4">
        <v>916583043</v>
      </c>
      <c r="G78" s="4" t="s">
        <v>658</v>
      </c>
      <c r="H78" s="4">
        <f t="shared" ca="1" si="5"/>
        <v>9</v>
      </c>
      <c r="J78" s="6" t="str">
        <f t="shared" ca="1" si="6"/>
        <v>insert into clientes (idCliente,rutCliente,nomCliente,apeCliente,emailCliente,telCliente,dirCliente,idComuna) values (75,'7510750-1','ALEJANDRO','SILVA','ALEJANDRO.SILVA@gmail.com','916583043','Calle Merced',9);</v>
      </c>
    </row>
    <row r="79" spans="1:10" x14ac:dyDescent="0.25">
      <c r="A79" s="4">
        <v>76</v>
      </c>
      <c r="B79" s="4" t="s">
        <v>751</v>
      </c>
      <c r="C79" s="4" t="s">
        <v>59</v>
      </c>
      <c r="D79" s="4" t="s">
        <v>94</v>
      </c>
      <c r="E79" s="4" t="str">
        <f t="shared" si="4"/>
        <v>ANA.DUARTE@gmail.com</v>
      </c>
      <c r="F79" s="4">
        <v>916583044</v>
      </c>
      <c r="G79" s="4" t="s">
        <v>659</v>
      </c>
      <c r="H79" s="4">
        <f t="shared" ca="1" si="5"/>
        <v>198</v>
      </c>
      <c r="J79" s="6" t="str">
        <f t="shared" ca="1" si="6"/>
        <v>insert into clientes (idCliente,rutCliente,nomCliente,apeCliente,emailCliente,telCliente,dirCliente,idComuna) values (76,'14930902-0','ANA','DUARTE','ANA.DUARTE@gmail.com','916583044','Calle Monjitas',198);</v>
      </c>
    </row>
    <row r="80" spans="1:10" x14ac:dyDescent="0.25">
      <c r="A80" s="4">
        <v>77</v>
      </c>
      <c r="B80" s="4" t="s">
        <v>752</v>
      </c>
      <c r="C80" s="4" t="s">
        <v>31</v>
      </c>
      <c r="D80" s="4" t="s">
        <v>42</v>
      </c>
      <c r="E80" s="4" t="str">
        <f t="shared" si="4"/>
        <v>ANTONIO.CORNEJO@gmail.com</v>
      </c>
      <c r="F80" s="4">
        <v>916583045</v>
      </c>
      <c r="G80" s="4" t="s">
        <v>660</v>
      </c>
      <c r="H80" s="4">
        <f t="shared" ca="1" si="5"/>
        <v>203</v>
      </c>
      <c r="J80" s="6" t="str">
        <f t="shared" ca="1" si="6"/>
        <v>insert into clientes (idCliente,rutCliente,nomCliente,apeCliente,emailCliente,telCliente,dirCliente,idComuna) values (77,'5478516-k','ANTONIO','CORNEJO','ANTONIO.CORNEJO@gmail.com','916583045','Calle de Morandé',203);</v>
      </c>
    </row>
    <row r="81" spans="1:10" x14ac:dyDescent="0.25">
      <c r="A81" s="4">
        <v>78</v>
      </c>
      <c r="B81" s="4" t="s">
        <v>753</v>
      </c>
      <c r="C81" s="4" t="s">
        <v>95</v>
      </c>
      <c r="D81" s="4" t="s">
        <v>67</v>
      </c>
      <c r="E81" s="4" t="str">
        <f t="shared" si="4"/>
        <v>TANIA.CACERES@gmail.com</v>
      </c>
      <c r="F81" s="4">
        <v>916583046</v>
      </c>
      <c r="G81" s="4" t="s">
        <v>661</v>
      </c>
      <c r="H81" s="4">
        <f t="shared" ca="1" si="5"/>
        <v>318</v>
      </c>
      <c r="J81" s="6" t="str">
        <f t="shared" ca="1" si="6"/>
        <v>insert into clientes (idCliente,rutCliente,nomCliente,apeCliente,emailCliente,telCliente,dirCliente,idComuna) values (78,'19980282-8','TANIA','CACERES','TANIA.CACERES@gmail.com','916583046','Calle San Antonio',318);</v>
      </c>
    </row>
    <row r="82" spans="1:10" x14ac:dyDescent="0.25">
      <c r="A82" s="4">
        <v>79</v>
      </c>
      <c r="B82" s="4" t="s">
        <v>754</v>
      </c>
      <c r="C82" s="4" t="s">
        <v>52</v>
      </c>
      <c r="D82" s="4" t="s">
        <v>62</v>
      </c>
      <c r="E82" s="4" t="str">
        <f t="shared" si="4"/>
        <v>FERNANDO.SALAZAR@gmail.com</v>
      </c>
      <c r="F82" s="4">
        <v>916583047</v>
      </c>
      <c r="G82" s="4" t="s">
        <v>662</v>
      </c>
      <c r="H82" s="4">
        <f t="shared" ca="1" si="5"/>
        <v>141</v>
      </c>
      <c r="J82" s="6" t="str">
        <f t="shared" ca="1" si="6"/>
        <v>insert into clientes (idCliente,rutCliente,nomCliente,apeCliente,emailCliente,telCliente,dirCliente,idComuna) values (79,'22390269-3','FERNANDO','SALAZAR','FERNANDO.SALAZAR@gmail.com','916583047','Calle Santo Domingo',141);</v>
      </c>
    </row>
    <row r="83" spans="1:10" x14ac:dyDescent="0.25">
      <c r="A83" s="4">
        <v>80</v>
      </c>
      <c r="B83" s="4" t="s">
        <v>755</v>
      </c>
      <c r="C83" s="4" t="s">
        <v>23</v>
      </c>
      <c r="D83" s="4" t="s">
        <v>42</v>
      </c>
      <c r="E83" s="4" t="str">
        <f t="shared" si="4"/>
        <v>ESTER.CORNEJO@gmail.com</v>
      </c>
      <c r="F83" s="4">
        <v>916583048</v>
      </c>
      <c r="G83" s="4" t="s">
        <v>663</v>
      </c>
      <c r="H83" s="4">
        <f t="shared" ca="1" si="5"/>
        <v>211</v>
      </c>
      <c r="J83" s="6" t="str">
        <f t="shared" ca="1" si="6"/>
        <v>insert into clientes (idCliente,rutCliente,nomCliente,apeCliente,emailCliente,telCliente,dirCliente,idComuna) values (80,'22978844-2','ESTER','CORNEJO','ESTER.CORNEJO@gmail.com','916583048','Calle Victoria Subercaseaux',211);</v>
      </c>
    </row>
    <row r="84" spans="1:10" x14ac:dyDescent="0.25">
      <c r="A84" s="4">
        <v>81</v>
      </c>
      <c r="B84" s="4" t="s">
        <v>756</v>
      </c>
      <c r="C84" s="4" t="s">
        <v>52</v>
      </c>
      <c r="D84" s="4" t="s">
        <v>96</v>
      </c>
      <c r="E84" s="4" t="str">
        <f t="shared" si="4"/>
        <v>FERNANDO.SANDOVAL@gmail.com</v>
      </c>
      <c r="F84" s="4">
        <v>916583049</v>
      </c>
      <c r="G84" s="4" t="s">
        <v>664</v>
      </c>
      <c r="H84" s="4">
        <f t="shared" ca="1" si="5"/>
        <v>90</v>
      </c>
      <c r="J84" s="6" t="str">
        <f t="shared" ca="1" si="6"/>
        <v>insert into clientes (idCliente,rutCliente,nomCliente,apeCliente,emailCliente,telCliente,dirCliente,idComuna) values (81,'15133464-4','FERNANDO','SANDOVAL','FERNANDO.SANDOVAL@gmail.com','916583049','Calle 21 de Mayo',90);</v>
      </c>
    </row>
    <row r="85" spans="1:10" x14ac:dyDescent="0.25">
      <c r="A85" s="4">
        <v>82</v>
      </c>
      <c r="B85" s="4" t="s">
        <v>757</v>
      </c>
      <c r="C85" s="4" t="s">
        <v>27</v>
      </c>
      <c r="D85" s="4" t="s">
        <v>97</v>
      </c>
      <c r="E85" s="4" t="str">
        <f t="shared" si="4"/>
        <v>EMILIO.OLARRA@gmail.com</v>
      </c>
      <c r="F85" s="4">
        <v>916583050</v>
      </c>
      <c r="G85" s="4" t="s">
        <v>665</v>
      </c>
      <c r="H85" s="4">
        <f t="shared" ca="1" si="5"/>
        <v>9</v>
      </c>
      <c r="J85" s="6" t="str">
        <f t="shared" ca="1" si="6"/>
        <v>insert into clientes (idCliente,rutCliente,nomCliente,apeCliente,emailCliente,telCliente,dirCliente,idComuna) values (82,'8510628-7','EMILIO','OLARRA','EMILIO.OLARRA@gmail.com','916583050','Paseo Ahumada',9);</v>
      </c>
    </row>
    <row r="86" spans="1:10" x14ac:dyDescent="0.25">
      <c r="A86" s="4">
        <v>83</v>
      </c>
      <c r="B86" s="4" t="s">
        <v>758</v>
      </c>
      <c r="C86" s="4" t="s">
        <v>31</v>
      </c>
      <c r="D86" s="4" t="s">
        <v>86</v>
      </c>
      <c r="E86" s="4" t="str">
        <f t="shared" si="4"/>
        <v>ANTONIO.CONTRERAS@gmail.com</v>
      </c>
      <c r="F86" s="4">
        <v>916583051</v>
      </c>
      <c r="G86" s="4" t="s">
        <v>666</v>
      </c>
      <c r="H86" s="4">
        <f t="shared" ca="1" si="5"/>
        <v>323</v>
      </c>
      <c r="J86" s="6" t="str">
        <f t="shared" ca="1" si="6"/>
        <v>insert into clientes (idCliente,rutCliente,nomCliente,apeCliente,emailCliente,telCliente,dirCliente,idComuna) values (83,'19847839-3','ANTONIO','CONTRERAS','ANTONIO.CONTRERAS@gmail.com','916583051','Paseo Estado',323);</v>
      </c>
    </row>
    <row r="87" spans="1:10" x14ac:dyDescent="0.25">
      <c r="A87" s="4">
        <v>84</v>
      </c>
      <c r="B87" s="4" t="s">
        <v>759</v>
      </c>
      <c r="C87" s="4" t="s">
        <v>90</v>
      </c>
      <c r="D87" s="4" t="s">
        <v>91</v>
      </c>
      <c r="E87" s="4" t="str">
        <f t="shared" si="4"/>
        <v>PABLO.GONZALEZ@gmail.com</v>
      </c>
      <c r="F87" s="4">
        <v>916583052</v>
      </c>
      <c r="G87" s="4" t="s">
        <v>667</v>
      </c>
      <c r="H87" s="4">
        <f t="shared" ca="1" si="5"/>
        <v>27</v>
      </c>
      <c r="J87" s="6" t="str">
        <f t="shared" ca="1" si="6"/>
        <v>insert into clientes (idCliente,rutCliente,nomCliente,apeCliente,emailCliente,telCliente,dirCliente,idComuna) values (84,'22976314-8','PABLO','GONZALEZ','PABLO.GONZALEZ@gmail.com','916583052','Paseo Huérfanos',27);</v>
      </c>
    </row>
    <row r="88" spans="1:10" x14ac:dyDescent="0.25">
      <c r="A88" s="4">
        <v>85</v>
      </c>
      <c r="B88" s="4" t="s">
        <v>760</v>
      </c>
      <c r="C88" s="4" t="s">
        <v>22</v>
      </c>
      <c r="D88" s="4" t="s">
        <v>19</v>
      </c>
      <c r="E88" s="4" t="str">
        <f t="shared" si="4"/>
        <v>VICTOR.CORVALAN@gmail.com</v>
      </c>
      <c r="F88" s="4">
        <v>916583053</v>
      </c>
      <c r="G88" s="4" t="s">
        <v>668</v>
      </c>
      <c r="H88" s="4">
        <f t="shared" ca="1" si="5"/>
        <v>86</v>
      </c>
      <c r="J88" s="6" t="str">
        <f t="shared" ca="1" si="6"/>
        <v>insert into clientes (idCliente,rutCliente,nomCliente,apeCliente,emailCliente,telCliente,dirCliente,idComuna) values (85,'7084015-4','VICTOR','CORVALAN','VICTOR.CORVALAN@gmail.com','916583053','Paseo Puente',86);</v>
      </c>
    </row>
    <row r="89" spans="1:10" x14ac:dyDescent="0.25">
      <c r="A89" s="4">
        <v>86</v>
      </c>
      <c r="B89" s="4" t="s">
        <v>761</v>
      </c>
      <c r="C89" s="4" t="s">
        <v>98</v>
      </c>
      <c r="D89" s="4" t="s">
        <v>42</v>
      </c>
      <c r="E89" s="4" t="str">
        <f t="shared" si="4"/>
        <v>JASIEL.CORNEJO@gmail.com</v>
      </c>
      <c r="F89" s="4">
        <v>916583054</v>
      </c>
      <c r="G89" s="4" t="s">
        <v>641</v>
      </c>
      <c r="H89" s="4">
        <f t="shared" ca="1" si="5"/>
        <v>62</v>
      </c>
      <c r="J89" s="6" t="str">
        <f t="shared" ca="1" si="6"/>
        <v>insert into clientes (idCliente,rutCliente,nomCliente,apeCliente,emailCliente,telCliente,dirCliente,idComuna) values (86,'9008297-3','JASIEL','CORNEJO','JASIEL.CORNEJO@gmail.com','916583054','Avenida Blanco Encalada',62);</v>
      </c>
    </row>
    <row r="90" spans="1:10" x14ac:dyDescent="0.25">
      <c r="A90" s="4">
        <v>87</v>
      </c>
      <c r="B90" s="4" t="s">
        <v>762</v>
      </c>
      <c r="C90" s="4" t="s">
        <v>90</v>
      </c>
      <c r="D90" s="4" t="s">
        <v>85</v>
      </c>
      <c r="E90" s="4" t="str">
        <f t="shared" si="4"/>
        <v>PABLO.DIAZ@gmail.com</v>
      </c>
      <c r="F90" s="4">
        <v>916583055</v>
      </c>
      <c r="G90" s="4" t="s">
        <v>642</v>
      </c>
      <c r="H90" s="4">
        <f t="shared" ca="1" si="5"/>
        <v>79</v>
      </c>
      <c r="J90" s="6" t="str">
        <f t="shared" ca="1" si="6"/>
        <v>insert into clientes (idCliente,rutCliente,nomCliente,apeCliente,emailCliente,telCliente,dirCliente,idComuna) values (87,'23390030-3','PABLO','DIAZ','PABLO.DIAZ@gmail.com','916583055','Avenida Brasil',79);</v>
      </c>
    </row>
    <row r="91" spans="1:10" x14ac:dyDescent="0.25">
      <c r="A91" s="4">
        <v>88</v>
      </c>
      <c r="B91" s="4" t="s">
        <v>763</v>
      </c>
      <c r="C91" s="4" t="s">
        <v>99</v>
      </c>
      <c r="D91" s="4" t="s">
        <v>100</v>
      </c>
      <c r="E91" s="4" t="str">
        <f t="shared" si="4"/>
        <v>JUAN.CARRENO@gmail.com</v>
      </c>
      <c r="F91" s="4">
        <v>916583056</v>
      </c>
      <c r="G91" s="4" t="s">
        <v>643</v>
      </c>
      <c r="H91" s="4">
        <f t="shared" ca="1" si="5"/>
        <v>258</v>
      </c>
      <c r="J91" s="6" t="str">
        <f t="shared" ca="1" si="6"/>
        <v>insert into clientes (idCliente,rutCliente,nomCliente,apeCliente,emailCliente,telCliente,dirCliente,idComuna) values (88,'19985941-2','JUAN','CARRENO','JUAN.CARRENO@gmail.com','916583056','Avenida Ejército Libertador',258);</v>
      </c>
    </row>
    <row r="92" spans="1:10" x14ac:dyDescent="0.25">
      <c r="A92" s="4">
        <v>89</v>
      </c>
      <c r="B92" s="4" t="s">
        <v>764</v>
      </c>
      <c r="C92" s="4" t="s">
        <v>101</v>
      </c>
      <c r="D92" s="4" t="s">
        <v>35</v>
      </c>
      <c r="E92" s="4" t="str">
        <f t="shared" si="4"/>
        <v>JOSUE.ARAYA@gmail.com</v>
      </c>
      <c r="F92" s="4">
        <v>916583057</v>
      </c>
      <c r="G92" s="4" t="s">
        <v>644</v>
      </c>
      <c r="H92" s="4">
        <f t="shared" ca="1" si="5"/>
        <v>35</v>
      </c>
      <c r="J92" s="6" t="str">
        <f t="shared" ca="1" si="6"/>
        <v>insert into clientes (idCliente,rutCliente,nomCliente,apeCliente,emailCliente,telCliente,dirCliente,idComuna) values (89,'16366031-8','JOSUE','ARAYA','JOSUE.ARAYA@gmail.com','916583057','Avenida General Rondizzoni',35);</v>
      </c>
    </row>
    <row r="93" spans="1:10" x14ac:dyDescent="0.25">
      <c r="A93" s="4">
        <v>90</v>
      </c>
      <c r="B93" s="4" t="s">
        <v>765</v>
      </c>
      <c r="C93" s="4" t="s">
        <v>66</v>
      </c>
      <c r="D93" s="4" t="s">
        <v>48</v>
      </c>
      <c r="E93" s="4" t="str">
        <f t="shared" si="4"/>
        <v>TONY.CARVAJAL@gmail.com</v>
      </c>
      <c r="F93" s="4">
        <v>916583058</v>
      </c>
      <c r="G93" s="4" t="s">
        <v>645</v>
      </c>
      <c r="H93" s="4">
        <f t="shared" ca="1" si="5"/>
        <v>298</v>
      </c>
      <c r="J93" s="6" t="str">
        <f t="shared" ca="1" si="6"/>
        <v>insert into clientes (idCliente,rutCliente,nomCliente,apeCliente,emailCliente,telCliente,dirCliente,idComuna) values (90,'16370649-0','TONY','CARVAJAL','TONY.CARVAJAL@gmail.com','916583058','Avenida Libertador Bernardo O’Higgins',298);</v>
      </c>
    </row>
    <row r="94" spans="1:10" x14ac:dyDescent="0.25">
      <c r="A94" s="4">
        <v>91</v>
      </c>
      <c r="B94" s="4" t="s">
        <v>766</v>
      </c>
      <c r="C94" s="4" t="s">
        <v>16</v>
      </c>
      <c r="D94" s="4" t="s">
        <v>37</v>
      </c>
      <c r="E94" s="4" t="str">
        <f t="shared" si="4"/>
        <v>TATIANA.FUENTES@gmail.com</v>
      </c>
      <c r="F94" s="4">
        <v>916583059</v>
      </c>
      <c r="G94" s="4" t="s">
        <v>646</v>
      </c>
      <c r="H94" s="4">
        <f t="shared" ca="1" si="5"/>
        <v>109</v>
      </c>
      <c r="J94" s="6" t="str">
        <f t="shared" ca="1" si="6"/>
        <v>insert into clientes (idCliente,rutCliente,nomCliente,apeCliente,emailCliente,telCliente,dirCliente,idComuna) values (91,'17326731-2','TATIANA','FUENTES','TATIANA.FUENTES@gmail.com','916583059','Avenida Manuel Antonio Matta',109);</v>
      </c>
    </row>
    <row r="95" spans="1:10" x14ac:dyDescent="0.25">
      <c r="A95" s="4">
        <v>92</v>
      </c>
      <c r="B95" s="4" t="s">
        <v>767</v>
      </c>
      <c r="C95" s="4" t="s">
        <v>24</v>
      </c>
      <c r="D95" s="4" t="s">
        <v>71</v>
      </c>
      <c r="E95" s="4" t="str">
        <f t="shared" si="4"/>
        <v>IGNACIO.GOMEZ@gmail.com</v>
      </c>
      <c r="F95" s="4">
        <v>916583060</v>
      </c>
      <c r="G95" s="4" t="s">
        <v>647</v>
      </c>
      <c r="H95" s="4">
        <f t="shared" ca="1" si="5"/>
        <v>12</v>
      </c>
      <c r="J95" s="6" t="str">
        <f t="shared" ca="1" si="6"/>
        <v>insert into clientes (idCliente,rutCliente,nomCliente,apeCliente,emailCliente,telCliente,dirCliente,idComuna) values (92,'18474807-k','IGNACIO','GOMEZ','IGNACIO.GOMEZ@gmail.com','916583060','Avenida Matucana',12);</v>
      </c>
    </row>
    <row r="96" spans="1:10" x14ac:dyDescent="0.25">
      <c r="A96" s="4">
        <v>93</v>
      </c>
      <c r="B96" s="4" t="s">
        <v>768</v>
      </c>
      <c r="C96" s="4" t="s">
        <v>61</v>
      </c>
      <c r="D96" s="4" t="s">
        <v>28</v>
      </c>
      <c r="E96" s="4" t="str">
        <f t="shared" si="4"/>
        <v>BELINDA.SALINAS@gmail.com</v>
      </c>
      <c r="F96" s="4">
        <v>916583061</v>
      </c>
      <c r="G96" s="4" t="s">
        <v>648</v>
      </c>
      <c r="H96" s="4">
        <f t="shared" ca="1" si="5"/>
        <v>77</v>
      </c>
      <c r="J96" s="6" t="str">
        <f t="shared" ca="1" si="6"/>
        <v>insert into clientes (idCliente,rutCliente,nomCliente,apeCliente,emailCliente,telCliente,dirCliente,idComuna) values (93,'20887363-6','BELINDA','SALINAS','BELINDA.SALINAS@gmail.com','916583061','Avenida San Diego',77);</v>
      </c>
    </row>
    <row r="97" spans="1:10" x14ac:dyDescent="0.25">
      <c r="A97" s="4">
        <v>94</v>
      </c>
      <c r="B97" s="4" t="s">
        <v>769</v>
      </c>
      <c r="C97" s="4" t="s">
        <v>102</v>
      </c>
      <c r="D97" s="4" t="s">
        <v>75</v>
      </c>
      <c r="E97" s="4" t="str">
        <f t="shared" si="4"/>
        <v>MARTA.ALDERETE@gmail.com</v>
      </c>
      <c r="F97" s="4">
        <v>916583062</v>
      </c>
      <c r="G97" s="4" t="s">
        <v>649</v>
      </c>
      <c r="H97" s="4">
        <f t="shared" ca="1" si="5"/>
        <v>31</v>
      </c>
      <c r="J97" s="6" t="str">
        <f t="shared" ca="1" si="6"/>
        <v>insert into clientes (idCliente,rutCliente,nomCliente,apeCliente,emailCliente,telCliente,dirCliente,idComuna) values (94,'14491718-9','MARTA','ALDERETE','MARTA.ALDERETE@gmail.com','916583062','Calle Agustinas',31);</v>
      </c>
    </row>
    <row r="98" spans="1:10" x14ac:dyDescent="0.25">
      <c r="A98" s="4">
        <v>95</v>
      </c>
      <c r="B98" s="4" t="s">
        <v>770</v>
      </c>
      <c r="C98" s="4" t="s">
        <v>10</v>
      </c>
      <c r="D98" s="4" t="s">
        <v>103</v>
      </c>
      <c r="E98" s="4" t="str">
        <f t="shared" si="4"/>
        <v>JOSEFA.SANTOS@gmail.com</v>
      </c>
      <c r="F98" s="4">
        <v>916583063</v>
      </c>
      <c r="G98" s="4" t="s">
        <v>650</v>
      </c>
      <c r="H98" s="4">
        <f t="shared" ca="1" si="5"/>
        <v>129</v>
      </c>
      <c r="J98" s="6" t="str">
        <f t="shared" ca="1" si="6"/>
        <v>insert into clientes (idCliente,rutCliente,nomCliente,apeCliente,emailCliente,telCliente,dirCliente,idComuna) values (95,'8103870-8','JOSEFA','SANTOS','JOSEFA.SANTOS@gmail.com','916583063','Calle Bandera',129);</v>
      </c>
    </row>
    <row r="99" spans="1:10" x14ac:dyDescent="0.25">
      <c r="A99" s="4">
        <v>96</v>
      </c>
      <c r="B99" s="4" t="s">
        <v>771</v>
      </c>
      <c r="C99" s="4" t="s">
        <v>23</v>
      </c>
      <c r="D99" s="4" t="s">
        <v>86</v>
      </c>
      <c r="E99" s="4" t="str">
        <f t="shared" si="4"/>
        <v>ESTER.CONTRERAS@gmail.com</v>
      </c>
      <c r="F99" s="4">
        <v>916583064</v>
      </c>
      <c r="G99" s="4" t="s">
        <v>651</v>
      </c>
      <c r="H99" s="4">
        <f t="shared" ca="1" si="5"/>
        <v>38</v>
      </c>
      <c r="J99" s="6" t="str">
        <f t="shared" ca="1" si="6"/>
        <v>insert into clientes (idCliente,rutCliente,nomCliente,apeCliente,emailCliente,telCliente,dirCliente,idComuna) values (96,'19128432-1','ESTER','CONTRERAS','ESTER.CONTRERAS@gmail.com','916583064','Calle Catedral',38);</v>
      </c>
    </row>
    <row r="100" spans="1:10" x14ac:dyDescent="0.25">
      <c r="A100" s="4">
        <v>97</v>
      </c>
      <c r="B100" s="4" t="s">
        <v>772</v>
      </c>
      <c r="C100" s="4" t="s">
        <v>102</v>
      </c>
      <c r="D100" s="4" t="s">
        <v>54</v>
      </c>
      <c r="E100" s="4" t="str">
        <f t="shared" ref="E100:E131" si="7">CONCATENATE(C100,".",D100,"@gmail.com")</f>
        <v>MARTA.COLIVORO@gmail.com</v>
      </c>
      <c r="F100" s="4">
        <v>916583065</v>
      </c>
      <c r="G100" s="4" t="s">
        <v>652</v>
      </c>
      <c r="H100" s="4">
        <f t="shared" ca="1" si="5"/>
        <v>36</v>
      </c>
      <c r="J100" s="6" t="str">
        <f t="shared" ca="1" si="6"/>
        <v>insert into clientes (idCliente,rutCliente,nomCliente,apeCliente,emailCliente,telCliente,dirCliente,idComuna) values (97,'21469823-4','MARTA','COLIVORO','MARTA.COLIVORO@gmail.com','916583065','Calle Compañía',36);</v>
      </c>
    </row>
    <row r="101" spans="1:10" x14ac:dyDescent="0.25">
      <c r="A101" s="4">
        <v>98</v>
      </c>
      <c r="B101" s="4" t="s">
        <v>773</v>
      </c>
      <c r="C101" s="4" t="s">
        <v>16</v>
      </c>
      <c r="D101" s="4" t="s">
        <v>60</v>
      </c>
      <c r="E101" s="4" t="str">
        <f t="shared" si="7"/>
        <v>TATIANA.ARANEDA@gmail.com</v>
      </c>
      <c r="F101" s="4">
        <v>916583066</v>
      </c>
      <c r="G101" s="4" t="s">
        <v>653</v>
      </c>
      <c r="H101" s="4">
        <f t="shared" ca="1" si="5"/>
        <v>239</v>
      </c>
      <c r="J101" s="6" t="str">
        <f t="shared" ca="1" si="6"/>
        <v>insert into clientes (idCliente,rutCliente,nomCliente,apeCliente,emailCliente,telCliente,dirCliente,idComuna) values (98,'15176768-0','TATIANA','ARANEDA','TATIANA.ARANEDA@gmail.com','916583066','Calle Esmeralda',239);</v>
      </c>
    </row>
    <row r="102" spans="1:10" x14ac:dyDescent="0.25">
      <c r="A102" s="4">
        <v>99</v>
      </c>
      <c r="B102" s="4" t="s">
        <v>774</v>
      </c>
      <c r="C102" s="4" t="s">
        <v>34</v>
      </c>
      <c r="D102" s="4" t="s">
        <v>86</v>
      </c>
      <c r="E102" s="4" t="str">
        <f t="shared" si="7"/>
        <v>SERGIO.CONTRERAS@gmail.com</v>
      </c>
      <c r="F102" s="4">
        <v>916583067</v>
      </c>
      <c r="G102" s="4" t="s">
        <v>654</v>
      </c>
      <c r="H102" s="4">
        <f t="shared" ca="1" si="5"/>
        <v>132</v>
      </c>
      <c r="J102" s="6" t="str">
        <f t="shared" ca="1" si="6"/>
        <v>insert into clientes (idCliente,rutCliente,nomCliente,apeCliente,emailCliente,telCliente,dirCliente,idComuna) values (99,'5204829-k','SERGIO','CONTRERAS','SERGIO.CONTRERAS@gmail.com','916583067','Calle Franklin',132);</v>
      </c>
    </row>
    <row r="103" spans="1:10" x14ac:dyDescent="0.25">
      <c r="A103" s="4">
        <v>100</v>
      </c>
      <c r="B103" s="4" t="s">
        <v>775</v>
      </c>
      <c r="C103" s="4" t="s">
        <v>104</v>
      </c>
      <c r="D103" s="4" t="s">
        <v>54</v>
      </c>
      <c r="E103" s="4" t="str">
        <f t="shared" si="7"/>
        <v>TOMAS.COLIVORO@gmail.com</v>
      </c>
      <c r="F103" s="4">
        <v>916583068</v>
      </c>
      <c r="G103" s="4" t="s">
        <v>655</v>
      </c>
      <c r="H103" s="4">
        <f t="shared" ca="1" si="5"/>
        <v>332</v>
      </c>
      <c r="J103" s="6" t="str">
        <f t="shared" ca="1" si="6"/>
        <v>insert into clientes (idCliente,rutCliente,nomCliente,apeCliente,emailCliente,telCliente,dirCliente,idComuna) values (100,'19937380-3','TOMAS','COLIVORO','TOMAS.COLIVORO@gmail.com','916583068','Calle Ismael Valdés Vergara',332);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workbookViewId="0">
      <selection activeCell="A2" sqref="A2"/>
    </sheetView>
  </sheetViews>
  <sheetFormatPr baseColWidth="10" defaultRowHeight="15" x14ac:dyDescent="0.25"/>
  <cols>
    <col min="1" max="1" width="10.7109375" style="1" bestFit="1" customWidth="1"/>
    <col min="2" max="2" width="20.85546875" style="1" customWidth="1"/>
    <col min="3" max="3" width="14.5703125" style="1" bestFit="1" customWidth="1"/>
    <col min="4" max="4" width="11.140625" style="1" bestFit="1" customWidth="1"/>
    <col min="5" max="5" width="11.140625" style="1" customWidth="1"/>
    <col min="6" max="6" width="7.28515625" style="1" customWidth="1"/>
    <col min="7" max="7" width="124.5703125" style="1" bestFit="1" customWidth="1"/>
    <col min="8" max="16384" width="11.42578125" style="1"/>
  </cols>
  <sheetData>
    <row r="2" spans="1:7" x14ac:dyDescent="0.25">
      <c r="A2" s="3" t="s">
        <v>235</v>
      </c>
    </row>
    <row r="3" spans="1:7" x14ac:dyDescent="0.25">
      <c r="A3" s="2" t="s">
        <v>776</v>
      </c>
      <c r="B3" s="2" t="s">
        <v>777</v>
      </c>
      <c r="C3" s="2" t="s">
        <v>778</v>
      </c>
      <c r="D3" s="2" t="s">
        <v>0</v>
      </c>
      <c r="E3" s="2" t="s">
        <v>239</v>
      </c>
      <c r="G3" s="2" t="s">
        <v>165</v>
      </c>
    </row>
    <row r="4" spans="1:7" x14ac:dyDescent="0.25">
      <c r="A4" s="1">
        <v>1</v>
      </c>
      <c r="B4" s="1" t="s">
        <v>105</v>
      </c>
      <c r="C4" s="1">
        <f ca="1">INT(RAND()*13000+1)</f>
        <v>6350</v>
      </c>
      <c r="D4" s="1">
        <v>3</v>
      </c>
      <c r="E4" s="1">
        <f ca="1">INT(RAND()*22+1)</f>
        <v>19</v>
      </c>
      <c r="G4" s="5" t="str">
        <f ca="1">CONCATENATE("insert into ",$A$2, " (",$A$3,",",$B$3,",",$C$3,",",$D$3,",",$E$3," ) values (",A4,",'",B4,"',",C4,",",D4,",",E4,");")</f>
        <v>insert into productos (idProducto,nomProducto,precioProducto,idCategoria,idMarca ) values (1,'azúcar',6350,3,19);</v>
      </c>
    </row>
    <row r="5" spans="1:7" x14ac:dyDescent="0.25">
      <c r="A5" s="1">
        <v>2</v>
      </c>
      <c r="B5" s="1" t="s">
        <v>106</v>
      </c>
      <c r="C5" s="1">
        <f t="shared" ref="C5:C63" ca="1" si="0">INT(RAND()*13000+1)</f>
        <v>11666</v>
      </c>
      <c r="D5" s="1">
        <v>3</v>
      </c>
      <c r="E5" s="1">
        <f t="shared" ref="E5:E63" ca="1" si="1">INT(RAND()*22+1)</f>
        <v>14</v>
      </c>
      <c r="G5" s="5" t="str">
        <f t="shared" ref="G5:G63" ca="1" si="2">CONCATENATE("insert into ",$A$2, " (",$A$3,",",$B$3,",",$C$3,",",$D$3,",",$E$3," ) values (",A5,",'",B5,"',",C5,",",D5,",",E5,");")</f>
        <v>insert into productos (idProducto,nomProducto,precioProducto,idCategoria,idMarca ) values (2,'sal',11666,3,14);</v>
      </c>
    </row>
    <row r="6" spans="1:7" x14ac:dyDescent="0.25">
      <c r="A6" s="1">
        <v>3</v>
      </c>
      <c r="B6" s="1" t="s">
        <v>107</v>
      </c>
      <c r="C6" s="1">
        <f t="shared" ca="1" si="0"/>
        <v>7200</v>
      </c>
      <c r="D6" s="1">
        <v>6</v>
      </c>
      <c r="E6" s="1">
        <f t="shared" ca="1" si="1"/>
        <v>20</v>
      </c>
      <c r="G6" s="5" t="str">
        <f t="shared" ca="1" si="2"/>
        <v>insert into productos (idProducto,nomProducto,precioProducto,idCategoria,idMarca ) values (3,'arroz',7200,6,20);</v>
      </c>
    </row>
    <row r="7" spans="1:7" x14ac:dyDescent="0.25">
      <c r="A7" s="1">
        <v>4</v>
      </c>
      <c r="B7" s="1" t="s">
        <v>108</v>
      </c>
      <c r="C7" s="1">
        <f t="shared" ca="1" si="0"/>
        <v>7673</v>
      </c>
      <c r="D7" s="1">
        <v>6</v>
      </c>
      <c r="E7" s="1">
        <f t="shared" ca="1" si="1"/>
        <v>15</v>
      </c>
      <c r="G7" s="5" t="str">
        <f t="shared" ca="1" si="2"/>
        <v>insert into productos (idProducto,nomProducto,precioProducto,idCategoria,idMarca ) values (4,'harina',7673,6,15);</v>
      </c>
    </row>
    <row r="8" spans="1:7" x14ac:dyDescent="0.25">
      <c r="A8" s="1">
        <v>5</v>
      </c>
      <c r="B8" s="1" t="s">
        <v>109</v>
      </c>
      <c r="C8" s="1">
        <f t="shared" ca="1" si="0"/>
        <v>3262</v>
      </c>
      <c r="D8" s="1">
        <v>6</v>
      </c>
      <c r="E8" s="1">
        <f t="shared" ca="1" si="1"/>
        <v>19</v>
      </c>
      <c r="G8" s="5" t="str">
        <f t="shared" ca="1" si="2"/>
        <v>insert into productos (idProducto,nomProducto,precioProducto,idCategoria,idMarca ) values (5,'fideos',3262,6,19);</v>
      </c>
    </row>
    <row r="9" spans="1:7" x14ac:dyDescent="0.25">
      <c r="A9" s="1">
        <v>6</v>
      </c>
      <c r="B9" s="1" t="s">
        <v>110</v>
      </c>
      <c r="C9" s="1">
        <f t="shared" ca="1" si="0"/>
        <v>9762</v>
      </c>
      <c r="D9" s="1">
        <v>4</v>
      </c>
      <c r="E9" s="1">
        <f t="shared" ca="1" si="1"/>
        <v>14</v>
      </c>
      <c r="G9" s="5" t="str">
        <f t="shared" ca="1" si="2"/>
        <v>insert into productos (idProducto,nomProducto,precioProducto,idCategoria,idMarca ) values (6,'leche',9762,4,14);</v>
      </c>
    </row>
    <row r="10" spans="1:7" x14ac:dyDescent="0.25">
      <c r="A10" s="1">
        <v>7</v>
      </c>
      <c r="B10" s="1" t="s">
        <v>111</v>
      </c>
      <c r="C10" s="1">
        <f t="shared" ca="1" si="0"/>
        <v>10706</v>
      </c>
      <c r="D10" s="1">
        <v>3</v>
      </c>
      <c r="E10" s="1">
        <f t="shared" ca="1" si="1"/>
        <v>17</v>
      </c>
      <c r="G10" s="5" t="str">
        <f t="shared" ca="1" si="2"/>
        <v>insert into productos (idProducto,nomProducto,precioProducto,idCategoria,idMarca ) values (7,'aceite',10706,3,17);</v>
      </c>
    </row>
    <row r="11" spans="1:7" x14ac:dyDescent="0.25">
      <c r="A11" s="1">
        <v>8</v>
      </c>
      <c r="B11" s="1" t="s">
        <v>112</v>
      </c>
      <c r="C11" s="1">
        <f t="shared" ca="1" si="0"/>
        <v>12282</v>
      </c>
      <c r="D11" s="1">
        <v>3</v>
      </c>
      <c r="E11" s="1">
        <f t="shared" ca="1" si="1"/>
        <v>2</v>
      </c>
      <c r="G11" s="5" t="str">
        <f t="shared" ca="1" si="2"/>
        <v>insert into productos (idProducto,nomProducto,precioProducto,idCategoria,idMarca ) values (8,'condimentos',12282,3,2);</v>
      </c>
    </row>
    <row r="12" spans="1:7" x14ac:dyDescent="0.25">
      <c r="A12" s="1">
        <v>9</v>
      </c>
      <c r="B12" s="1" t="s">
        <v>142</v>
      </c>
      <c r="C12" s="1">
        <f t="shared" ca="1" si="0"/>
        <v>871</v>
      </c>
      <c r="D12" s="1">
        <v>3</v>
      </c>
      <c r="E12" s="1">
        <f t="shared" ca="1" si="1"/>
        <v>16</v>
      </c>
      <c r="G12" s="5" t="str">
        <f t="shared" ca="1" si="2"/>
        <v>insert into productos (idProducto,nomProducto,precioProducto,idCategoria,idMarca ) values (9,'salsa tomate',871,3,16);</v>
      </c>
    </row>
    <row r="13" spans="1:7" x14ac:dyDescent="0.25">
      <c r="A13" s="1">
        <v>10</v>
      </c>
      <c r="B13" s="1" t="s">
        <v>143</v>
      </c>
      <c r="C13" s="1">
        <f t="shared" ca="1" si="0"/>
        <v>8965</v>
      </c>
      <c r="D13" s="1">
        <v>4</v>
      </c>
      <c r="E13" s="1">
        <f t="shared" ca="1" si="1"/>
        <v>21</v>
      </c>
      <c r="G13" s="5" t="str">
        <f t="shared" ca="1" si="2"/>
        <v>insert into productos (idProducto,nomProducto,precioProducto,idCategoria,idMarca ) values (10,'queso rallado',8965,4,21);</v>
      </c>
    </row>
    <row r="14" spans="1:7" x14ac:dyDescent="0.25">
      <c r="A14" s="1">
        <v>11</v>
      </c>
      <c r="B14" s="1" t="s">
        <v>114</v>
      </c>
      <c r="C14" s="1">
        <f t="shared" ca="1" si="0"/>
        <v>9120</v>
      </c>
      <c r="D14" s="1">
        <v>3</v>
      </c>
      <c r="E14" s="1">
        <f t="shared" ca="1" si="1"/>
        <v>22</v>
      </c>
      <c r="G14" s="5" t="str">
        <f t="shared" ca="1" si="2"/>
        <v>insert into productos (idProducto,nomProducto,precioProducto,idCategoria,idMarca ) values (11,'huevos',9120,3,22);</v>
      </c>
    </row>
    <row r="15" spans="1:7" x14ac:dyDescent="0.25">
      <c r="A15" s="1">
        <v>12</v>
      </c>
      <c r="B15" s="1" t="s">
        <v>115</v>
      </c>
      <c r="C15" s="1">
        <f t="shared" ca="1" si="0"/>
        <v>7330</v>
      </c>
      <c r="D15" s="1">
        <v>3</v>
      </c>
      <c r="E15" s="1">
        <f t="shared" ca="1" si="1"/>
        <v>4</v>
      </c>
      <c r="G15" s="5" t="str">
        <f t="shared" ca="1" si="2"/>
        <v>insert into productos (idProducto,nomProducto,precioProducto,idCategoria,idMarca ) values (12,'levadura',7330,3,4);</v>
      </c>
    </row>
    <row r="16" spans="1:7" x14ac:dyDescent="0.25">
      <c r="A16" s="1">
        <v>13</v>
      </c>
      <c r="B16" s="1" t="s">
        <v>116</v>
      </c>
      <c r="C16" s="1">
        <f t="shared" ca="1" si="0"/>
        <v>8952</v>
      </c>
      <c r="D16" s="1">
        <v>3</v>
      </c>
      <c r="E16" s="1">
        <f t="shared" ca="1" si="1"/>
        <v>4</v>
      </c>
      <c r="G16" s="5" t="str">
        <f t="shared" ca="1" si="2"/>
        <v>insert into productos (idProducto,nomProducto,precioProducto,idCategoria,idMarca ) values (13,'pan',8952,3,4);</v>
      </c>
    </row>
    <row r="17" spans="1:7" x14ac:dyDescent="0.25">
      <c r="A17" s="1">
        <v>14</v>
      </c>
      <c r="B17" s="1" t="s">
        <v>117</v>
      </c>
      <c r="C17" s="1">
        <f t="shared" ca="1" si="0"/>
        <v>5878</v>
      </c>
      <c r="D17" s="1">
        <v>2</v>
      </c>
      <c r="E17" s="1">
        <f t="shared" ca="1" si="1"/>
        <v>22</v>
      </c>
      <c r="G17" s="5" t="str">
        <f t="shared" ca="1" si="2"/>
        <v>insert into productos (idProducto,nomProducto,precioProducto,idCategoria,idMarca ) values (14,'carne',5878,2,22);</v>
      </c>
    </row>
    <row r="18" spans="1:7" x14ac:dyDescent="0.25">
      <c r="A18" s="1">
        <v>15</v>
      </c>
      <c r="B18" s="1" t="s">
        <v>118</v>
      </c>
      <c r="C18" s="1">
        <f t="shared" ca="1" si="0"/>
        <v>6993</v>
      </c>
      <c r="D18" s="1">
        <v>4</v>
      </c>
      <c r="E18" s="1">
        <f t="shared" ca="1" si="1"/>
        <v>21</v>
      </c>
      <c r="G18" s="5" t="str">
        <f t="shared" ca="1" si="2"/>
        <v>insert into productos (idProducto,nomProducto,precioProducto,idCategoria,idMarca ) values (15,'yogur',6993,4,21);</v>
      </c>
    </row>
    <row r="19" spans="1:7" x14ac:dyDescent="0.25">
      <c r="A19" s="1">
        <v>16</v>
      </c>
      <c r="B19" s="1" t="s">
        <v>119</v>
      </c>
      <c r="C19" s="1">
        <f t="shared" ca="1" si="0"/>
        <v>6654</v>
      </c>
      <c r="D19" s="1">
        <v>4</v>
      </c>
      <c r="E19" s="1">
        <f t="shared" ca="1" si="1"/>
        <v>6</v>
      </c>
      <c r="G19" s="5" t="str">
        <f t="shared" ca="1" si="2"/>
        <v>insert into productos (idProducto,nomProducto,precioProducto,idCategoria,idMarca ) values (16,'margarina',6654,4,6);</v>
      </c>
    </row>
    <row r="20" spans="1:7" x14ac:dyDescent="0.25">
      <c r="A20" s="1">
        <v>17</v>
      </c>
      <c r="B20" s="1" t="s">
        <v>120</v>
      </c>
      <c r="C20" s="1">
        <f t="shared" ca="1" si="0"/>
        <v>1531</v>
      </c>
      <c r="D20" s="1">
        <v>4</v>
      </c>
      <c r="E20" s="1">
        <f t="shared" ca="1" si="1"/>
        <v>13</v>
      </c>
      <c r="G20" s="5" t="str">
        <f t="shared" ca="1" si="2"/>
        <v>insert into productos (idProducto,nomProducto,precioProducto,idCategoria,idMarca ) values (17,'mantequilla',1531,4,13);</v>
      </c>
    </row>
    <row r="21" spans="1:7" x14ac:dyDescent="0.25">
      <c r="A21" s="1">
        <v>18</v>
      </c>
      <c r="B21" s="1" t="s">
        <v>121</v>
      </c>
      <c r="C21" s="1">
        <f t="shared" ca="1" si="0"/>
        <v>2927</v>
      </c>
      <c r="D21" s="1">
        <v>3</v>
      </c>
      <c r="E21" s="1">
        <f t="shared" ca="1" si="1"/>
        <v>10</v>
      </c>
      <c r="G21" s="5" t="str">
        <f t="shared" ca="1" si="2"/>
        <v>insert into productos (idProducto,nomProducto,precioProducto,idCategoria,idMarca ) values (18,'galletas',2927,3,10);</v>
      </c>
    </row>
    <row r="22" spans="1:7" x14ac:dyDescent="0.25">
      <c r="A22" s="1">
        <v>19</v>
      </c>
      <c r="B22" s="1" t="s">
        <v>123</v>
      </c>
      <c r="C22" s="1">
        <f t="shared" ca="1" si="0"/>
        <v>16</v>
      </c>
      <c r="D22" s="1">
        <v>5</v>
      </c>
      <c r="E22" s="1">
        <f t="shared" ca="1" si="1"/>
        <v>2</v>
      </c>
      <c r="G22" s="5" t="str">
        <f t="shared" ca="1" si="2"/>
        <v>insert into productos (idProducto,nomProducto,precioProducto,idCategoria,idMarca ) values (19,'lechuga',16,5,2);</v>
      </c>
    </row>
    <row r="23" spans="1:7" x14ac:dyDescent="0.25">
      <c r="A23" s="1">
        <v>20</v>
      </c>
      <c r="B23" s="1" t="s">
        <v>113</v>
      </c>
      <c r="C23" s="1">
        <f t="shared" ca="1" si="0"/>
        <v>4186</v>
      </c>
      <c r="D23" s="1">
        <v>5</v>
      </c>
      <c r="E23" s="1">
        <f t="shared" ca="1" si="1"/>
        <v>14</v>
      </c>
      <c r="G23" s="5" t="str">
        <f t="shared" ca="1" si="2"/>
        <v>insert into productos (idProducto,nomProducto,precioProducto,idCategoria,idMarca ) values (20,'tomate',4186,5,14);</v>
      </c>
    </row>
    <row r="24" spans="1:7" x14ac:dyDescent="0.25">
      <c r="A24" s="1">
        <v>21</v>
      </c>
      <c r="B24" s="1" t="s">
        <v>122</v>
      </c>
      <c r="C24" s="1">
        <f t="shared" ca="1" si="0"/>
        <v>9172</v>
      </c>
      <c r="D24" s="1">
        <v>5</v>
      </c>
      <c r="E24" s="1">
        <f t="shared" ca="1" si="1"/>
        <v>11</v>
      </c>
      <c r="G24" s="5" t="str">
        <f t="shared" ca="1" si="2"/>
        <v>insert into productos (idProducto,nomProducto,precioProducto,idCategoria,idMarca ) values (21,'cebolla',9172,5,11);</v>
      </c>
    </row>
    <row r="25" spans="1:7" x14ac:dyDescent="0.25">
      <c r="A25" s="1">
        <v>22</v>
      </c>
      <c r="B25" s="1" t="s">
        <v>144</v>
      </c>
      <c r="C25" s="1">
        <f t="shared" ca="1" si="0"/>
        <v>10226</v>
      </c>
      <c r="D25" s="1">
        <v>7</v>
      </c>
      <c r="E25" s="1">
        <f t="shared" ca="1" si="1"/>
        <v>13</v>
      </c>
      <c r="G25" s="5" t="str">
        <f t="shared" ca="1" si="2"/>
        <v>insert into productos (idProducto,nomProducto,precioProducto,idCategoria,idMarca ) values (22,'jabón blanco',10226,7,13);</v>
      </c>
    </row>
    <row r="26" spans="1:7" x14ac:dyDescent="0.25">
      <c r="A26" s="1">
        <v>23</v>
      </c>
      <c r="B26" s="1" t="s">
        <v>145</v>
      </c>
      <c r="C26" s="1">
        <f t="shared" ca="1" si="0"/>
        <v>2785</v>
      </c>
      <c r="D26" s="1">
        <v>7</v>
      </c>
      <c r="E26" s="1">
        <f t="shared" ca="1" si="1"/>
        <v>10</v>
      </c>
      <c r="G26" s="5" t="str">
        <f t="shared" ca="1" si="2"/>
        <v>insert into productos (idProducto,nomProducto,precioProducto,idCategoria,idMarca ) values (23,'jabón polvo',2785,7,10);</v>
      </c>
    </row>
    <row r="27" spans="1:7" x14ac:dyDescent="0.25">
      <c r="A27" s="1">
        <v>24</v>
      </c>
      <c r="B27" s="1" t="s">
        <v>124</v>
      </c>
      <c r="C27" s="1">
        <f t="shared" ca="1" si="0"/>
        <v>7638</v>
      </c>
      <c r="D27" s="1">
        <v>7</v>
      </c>
      <c r="E27" s="1">
        <f t="shared" ca="1" si="1"/>
        <v>15</v>
      </c>
      <c r="G27" s="5" t="str">
        <f t="shared" ca="1" si="2"/>
        <v>insert into productos (idProducto,nomProducto,precioProducto,idCategoria,idMarca ) values (24,'detergente',7638,7,15);</v>
      </c>
    </row>
    <row r="28" spans="1:7" x14ac:dyDescent="0.25">
      <c r="A28" s="1">
        <v>25</v>
      </c>
      <c r="B28" s="1" t="s">
        <v>125</v>
      </c>
      <c r="C28" s="1">
        <f t="shared" ca="1" si="0"/>
        <v>11262</v>
      </c>
      <c r="D28" s="1">
        <v>7</v>
      </c>
      <c r="E28" s="1">
        <f t="shared" ca="1" si="1"/>
        <v>7</v>
      </c>
      <c r="G28" s="5" t="str">
        <f t="shared" ca="1" si="2"/>
        <v>insert into productos (idProducto,nomProducto,precioProducto,idCategoria,idMarca ) values (25,'desinfectante',11262,7,7);</v>
      </c>
    </row>
    <row r="29" spans="1:7" x14ac:dyDescent="0.25">
      <c r="A29" s="1">
        <v>26</v>
      </c>
      <c r="B29" s="1" t="s">
        <v>126</v>
      </c>
      <c r="C29" s="1">
        <f t="shared" ca="1" si="0"/>
        <v>11584</v>
      </c>
      <c r="D29" s="1">
        <v>7</v>
      </c>
      <c r="E29" s="1">
        <f t="shared" ca="1" si="1"/>
        <v>12</v>
      </c>
      <c r="G29" s="5" t="str">
        <f t="shared" ca="1" si="2"/>
        <v>insert into productos (idProducto,nomProducto,precioProducto,idCategoria,idMarca ) values (26,'suavizante',11584,7,12);</v>
      </c>
    </row>
    <row r="30" spans="1:7" x14ac:dyDescent="0.25">
      <c r="A30" s="1">
        <v>27</v>
      </c>
      <c r="B30" s="1" t="s">
        <v>127</v>
      </c>
      <c r="C30" s="1">
        <f t="shared" ca="1" si="0"/>
        <v>8835</v>
      </c>
      <c r="D30" s="1">
        <v>7</v>
      </c>
      <c r="E30" s="1">
        <f t="shared" ca="1" si="1"/>
        <v>1</v>
      </c>
      <c r="G30" s="5" t="str">
        <f t="shared" ca="1" si="2"/>
        <v>insert into productos (idProducto,nomProducto,precioProducto,idCategoria,idMarca ) values (27,'lustramuebles',8835,7,1);</v>
      </c>
    </row>
    <row r="31" spans="1:7" x14ac:dyDescent="0.25">
      <c r="A31" s="1">
        <v>28</v>
      </c>
      <c r="B31" s="1" t="s">
        <v>146</v>
      </c>
      <c r="C31" s="1">
        <f t="shared" ca="1" si="0"/>
        <v>7631</v>
      </c>
      <c r="D31" s="1">
        <v>7</v>
      </c>
      <c r="E31" s="1">
        <f t="shared" ca="1" si="1"/>
        <v>2</v>
      </c>
      <c r="G31" s="5" t="str">
        <f t="shared" ca="1" si="2"/>
        <v>insert into productos (idProducto,nomProducto,precioProducto,idCategoria,idMarca ) values (28,'alcohol gel',7631,7,2);</v>
      </c>
    </row>
    <row r="32" spans="1:7" x14ac:dyDescent="0.25">
      <c r="A32" s="1">
        <v>29</v>
      </c>
      <c r="B32" s="1" t="s">
        <v>128</v>
      </c>
      <c r="C32" s="1">
        <f t="shared" ca="1" si="0"/>
        <v>6069</v>
      </c>
      <c r="D32" s="1">
        <v>7</v>
      </c>
      <c r="E32" s="1">
        <f t="shared" ca="1" si="1"/>
        <v>20</v>
      </c>
      <c r="G32" s="5" t="str">
        <f t="shared" ca="1" si="2"/>
        <v>insert into productos (idProducto,nomProducto,precioProducto,idCategoria,idMarca ) values (29,'cloro',6069,7,20);</v>
      </c>
    </row>
    <row r="33" spans="1:7" x14ac:dyDescent="0.25">
      <c r="A33" s="1">
        <v>30</v>
      </c>
      <c r="B33" s="1" t="s">
        <v>129</v>
      </c>
      <c r="C33" s="1">
        <f t="shared" ca="1" si="0"/>
        <v>9535</v>
      </c>
      <c r="D33" s="1">
        <v>7</v>
      </c>
      <c r="E33" s="1">
        <f t="shared" ca="1" si="1"/>
        <v>18</v>
      </c>
      <c r="G33" s="5" t="str">
        <f t="shared" ca="1" si="2"/>
        <v>insert into productos (idProducto,nomProducto,precioProducto,idCategoria,idMarca ) values (30,'insecticida',9535,7,18);</v>
      </c>
    </row>
    <row r="34" spans="1:7" x14ac:dyDescent="0.25">
      <c r="A34" s="1">
        <v>31</v>
      </c>
      <c r="B34" s="1" t="s">
        <v>130</v>
      </c>
      <c r="C34" s="1">
        <f t="shared" ca="1" si="0"/>
        <v>7937</v>
      </c>
      <c r="D34" s="1">
        <v>7</v>
      </c>
      <c r="E34" s="1">
        <f t="shared" ca="1" si="1"/>
        <v>6</v>
      </c>
      <c r="G34" s="5" t="str">
        <f t="shared" ca="1" si="2"/>
        <v>insert into productos (idProducto,nomProducto,precioProducto,idCategoria,idMarca ) values (31,'esponja',7937,7,6);</v>
      </c>
    </row>
    <row r="35" spans="1:7" x14ac:dyDescent="0.25">
      <c r="A35" s="1">
        <v>32</v>
      </c>
      <c r="B35" s="1" t="s">
        <v>147</v>
      </c>
      <c r="C35" s="1">
        <f t="shared" ca="1" si="0"/>
        <v>12874</v>
      </c>
      <c r="D35" s="1">
        <v>7</v>
      </c>
      <c r="E35" s="1">
        <f t="shared" ca="1" si="1"/>
        <v>4</v>
      </c>
      <c r="G35" s="5" t="str">
        <f t="shared" ca="1" si="2"/>
        <v>insert into productos (idProducto,nomProducto,precioProducto,idCategoria,idMarca ) values (32,'esponja acero',12874,7,4);</v>
      </c>
    </row>
    <row r="36" spans="1:7" x14ac:dyDescent="0.25">
      <c r="A36" s="1">
        <v>33</v>
      </c>
      <c r="B36" s="1" t="s">
        <v>148</v>
      </c>
      <c r="C36" s="1">
        <f t="shared" ca="1" si="0"/>
        <v>9000</v>
      </c>
      <c r="D36" s="1">
        <v>7</v>
      </c>
      <c r="E36" s="1">
        <f t="shared" ca="1" si="1"/>
        <v>8</v>
      </c>
      <c r="G36" s="5" t="str">
        <f t="shared" ca="1" si="2"/>
        <v>insert into productos (idProducto,nomProducto,precioProducto,idCategoria,idMarca ) values (33,'bolsas basura',9000,7,8);</v>
      </c>
    </row>
    <row r="37" spans="1:7" x14ac:dyDescent="0.25">
      <c r="A37" s="1">
        <v>34</v>
      </c>
      <c r="B37" s="1" t="s">
        <v>149</v>
      </c>
      <c r="C37" s="1">
        <f t="shared" ca="1" si="0"/>
        <v>830</v>
      </c>
      <c r="D37" s="1">
        <v>7</v>
      </c>
      <c r="E37" s="1">
        <f t="shared" ca="1" si="1"/>
        <v>12</v>
      </c>
      <c r="G37" s="5" t="str">
        <f t="shared" ca="1" si="2"/>
        <v>insert into productos (idProducto,nomProducto,precioProducto,idCategoria,idMarca ) values (34,'guantes plástico',830,7,12);</v>
      </c>
    </row>
    <row r="38" spans="1:7" x14ac:dyDescent="0.25">
      <c r="A38" s="1">
        <v>35</v>
      </c>
      <c r="B38" s="1" t="s">
        <v>131</v>
      </c>
      <c r="C38" s="1">
        <f t="shared" ca="1" si="0"/>
        <v>2080</v>
      </c>
      <c r="D38" s="1">
        <v>7</v>
      </c>
      <c r="E38" s="1">
        <f t="shared" ca="1" si="1"/>
        <v>19</v>
      </c>
      <c r="G38" s="5" t="str">
        <f t="shared" ca="1" si="2"/>
        <v>insert into productos (idProducto,nomProducto,precioProducto,idCategoria,idMarca ) values (35,'franelas',2080,7,19);</v>
      </c>
    </row>
    <row r="39" spans="1:7" x14ac:dyDescent="0.25">
      <c r="A39" s="1">
        <v>36</v>
      </c>
      <c r="B39" s="1" t="s">
        <v>132</v>
      </c>
      <c r="C39" s="1">
        <f t="shared" ca="1" si="0"/>
        <v>8770</v>
      </c>
      <c r="D39" s="1">
        <v>8</v>
      </c>
      <c r="E39" s="1">
        <f t="shared" ca="1" si="1"/>
        <v>10</v>
      </c>
      <c r="G39" s="5" t="str">
        <f t="shared" ca="1" si="2"/>
        <v>insert into productos (idProducto,nomProducto,precioProducto,idCategoria,idMarca ) values (36,'jabón',8770,8,10);</v>
      </c>
    </row>
    <row r="40" spans="1:7" x14ac:dyDescent="0.25">
      <c r="A40" s="1">
        <v>37</v>
      </c>
      <c r="B40" s="1" t="s">
        <v>150</v>
      </c>
      <c r="C40" s="1">
        <f t="shared" ca="1" si="0"/>
        <v>12071</v>
      </c>
      <c r="D40" s="1">
        <v>8</v>
      </c>
      <c r="E40" s="1">
        <f t="shared" ca="1" si="1"/>
        <v>3</v>
      </c>
      <c r="G40" s="5" t="str">
        <f t="shared" ca="1" si="2"/>
        <v>insert into productos (idProducto,nomProducto,precioProducto,idCategoria,idMarca ) values (37,'pasta dental',12071,8,3);</v>
      </c>
    </row>
    <row r="41" spans="1:7" x14ac:dyDescent="0.25">
      <c r="A41" s="1">
        <v>38</v>
      </c>
      <c r="B41" s="1" t="s">
        <v>151</v>
      </c>
      <c r="C41" s="1">
        <f t="shared" ca="1" si="0"/>
        <v>12517</v>
      </c>
      <c r="D41" s="1">
        <v>8</v>
      </c>
      <c r="E41" s="1">
        <f t="shared" ca="1" si="1"/>
        <v>22</v>
      </c>
      <c r="G41" s="5" t="str">
        <f t="shared" ca="1" si="2"/>
        <v>insert into productos (idProducto,nomProducto,precioProducto,idCategoria,idMarca ) values (38,'cepillo dientes',12517,8,22);</v>
      </c>
    </row>
    <row r="42" spans="1:7" x14ac:dyDescent="0.25">
      <c r="A42" s="1">
        <v>39</v>
      </c>
      <c r="B42" s="1" t="s">
        <v>152</v>
      </c>
      <c r="C42" s="1">
        <f t="shared" ca="1" si="0"/>
        <v>12096</v>
      </c>
      <c r="D42" s="1">
        <v>8</v>
      </c>
      <c r="E42" s="1">
        <f t="shared" ca="1" si="1"/>
        <v>19</v>
      </c>
      <c r="G42" s="5" t="str">
        <f t="shared" ca="1" si="2"/>
        <v>insert into productos (idProducto,nomProducto,precioProducto,idCategoria,idMarca ) values (39,'hilo dental',12096,8,19);</v>
      </c>
    </row>
    <row r="43" spans="1:7" x14ac:dyDescent="0.25">
      <c r="A43" s="1">
        <v>40</v>
      </c>
      <c r="B43" s="1" t="s">
        <v>153</v>
      </c>
      <c r="C43" s="1">
        <f t="shared" ca="1" si="0"/>
        <v>7351</v>
      </c>
      <c r="D43" s="1">
        <v>8</v>
      </c>
      <c r="E43" s="1">
        <f t="shared" ca="1" si="1"/>
        <v>21</v>
      </c>
      <c r="G43" s="5" t="str">
        <f t="shared" ca="1" si="2"/>
        <v>insert into productos (idProducto,nomProducto,precioProducto,idCategoria,idMarca ) values (40,'toallas higiénicas',7351,8,21);</v>
      </c>
    </row>
    <row r="44" spans="1:7" x14ac:dyDescent="0.25">
      <c r="A44" s="1">
        <v>41</v>
      </c>
      <c r="B44" s="1" t="s">
        <v>154</v>
      </c>
      <c r="C44" s="1">
        <f t="shared" ca="1" si="0"/>
        <v>5499</v>
      </c>
      <c r="D44" s="1">
        <v>8</v>
      </c>
      <c r="E44" s="1">
        <f t="shared" ca="1" si="1"/>
        <v>15</v>
      </c>
      <c r="G44" s="5" t="str">
        <f t="shared" ca="1" si="2"/>
        <v>insert into productos (idProducto,nomProducto,precioProducto,idCategoria,idMarca ) values (41,'pañuelos descartables',5499,8,15);</v>
      </c>
    </row>
    <row r="45" spans="1:7" x14ac:dyDescent="0.25">
      <c r="A45" s="1">
        <v>42</v>
      </c>
      <c r="B45" s="1" t="s">
        <v>155</v>
      </c>
      <c r="C45" s="1">
        <f t="shared" ca="1" si="0"/>
        <v>4642</v>
      </c>
      <c r="D45" s="1">
        <v>8</v>
      </c>
      <c r="E45" s="1">
        <f t="shared" ca="1" si="1"/>
        <v>8</v>
      </c>
      <c r="G45" s="5" t="str">
        <f t="shared" ca="1" si="2"/>
        <v>insert into productos (idProducto,nomProducto,precioProducto,idCategoria,idMarca ) values (42,'crema afeitar',4642,8,8);</v>
      </c>
    </row>
    <row r="46" spans="1:7" x14ac:dyDescent="0.25">
      <c r="A46" s="1">
        <v>43</v>
      </c>
      <c r="B46" s="1" t="s">
        <v>133</v>
      </c>
      <c r="C46" s="1">
        <f t="shared" ca="1" si="0"/>
        <v>218</v>
      </c>
      <c r="D46" s="1">
        <v>8</v>
      </c>
      <c r="E46" s="1">
        <f t="shared" ca="1" si="1"/>
        <v>17</v>
      </c>
      <c r="G46" s="5" t="str">
        <f t="shared" ca="1" si="2"/>
        <v>insert into productos (idProducto,nomProducto,precioProducto,idCategoria,idMarca ) values (43,'algodón',218,8,17);</v>
      </c>
    </row>
    <row r="47" spans="1:7" x14ac:dyDescent="0.25">
      <c r="A47" s="1">
        <v>44</v>
      </c>
      <c r="B47" s="1" t="s">
        <v>134</v>
      </c>
      <c r="C47" s="1">
        <f t="shared" ca="1" si="0"/>
        <v>9615</v>
      </c>
      <c r="D47" s="1">
        <v>8</v>
      </c>
      <c r="E47" s="1">
        <f t="shared" ca="1" si="1"/>
        <v>12</v>
      </c>
      <c r="G47" s="5" t="str">
        <f t="shared" ca="1" si="2"/>
        <v>insert into productos (idProducto,nomProducto,precioProducto,idCategoria,idMarca ) values (44,'desodorante',9615,8,12);</v>
      </c>
    </row>
    <row r="48" spans="1:7" x14ac:dyDescent="0.25">
      <c r="A48" s="1">
        <v>45</v>
      </c>
      <c r="B48" s="1" t="s">
        <v>135</v>
      </c>
      <c r="C48" s="1">
        <f t="shared" ca="1" si="0"/>
        <v>7059</v>
      </c>
      <c r="D48" s="1">
        <v>8</v>
      </c>
      <c r="E48" s="1">
        <f t="shared" ca="1" si="1"/>
        <v>4</v>
      </c>
      <c r="G48" s="5" t="str">
        <f t="shared" ca="1" si="2"/>
        <v>insert into productos (idProducto,nomProducto,precioProducto,idCategoria,idMarca ) values (45,'shampoo',7059,8,4);</v>
      </c>
    </row>
    <row r="49" spans="1:7" x14ac:dyDescent="0.25">
      <c r="A49" s="1">
        <v>46</v>
      </c>
      <c r="B49" s="1" t="s">
        <v>136</v>
      </c>
      <c r="C49" s="1">
        <f t="shared" ca="1" si="0"/>
        <v>6071</v>
      </c>
      <c r="D49" s="1">
        <v>8</v>
      </c>
      <c r="E49" s="1">
        <f t="shared" ca="1" si="1"/>
        <v>21</v>
      </c>
      <c r="G49" s="5" t="str">
        <f t="shared" ca="1" si="2"/>
        <v>insert into productos (idProducto,nomProducto,precioProducto,idCategoria,idMarca ) values (46,'acondicionador',6071,8,21);</v>
      </c>
    </row>
    <row r="50" spans="1:7" x14ac:dyDescent="0.25">
      <c r="A50" s="1">
        <v>47</v>
      </c>
      <c r="B50" s="1" t="s">
        <v>156</v>
      </c>
      <c r="C50" s="1">
        <f t="shared" ca="1" si="0"/>
        <v>9965</v>
      </c>
      <c r="D50" s="1">
        <v>8</v>
      </c>
      <c r="E50" s="1">
        <f t="shared" ca="1" si="1"/>
        <v>15</v>
      </c>
      <c r="G50" s="5" t="str">
        <f t="shared" ca="1" si="2"/>
        <v>insert into productos (idProducto,nomProducto,precioProducto,idCategoria,idMarca ) values (47,'papel higiénico',9965,8,15);</v>
      </c>
    </row>
    <row r="51" spans="1:7" x14ac:dyDescent="0.25">
      <c r="A51" s="1">
        <v>48</v>
      </c>
      <c r="B51" s="1" t="s">
        <v>157</v>
      </c>
      <c r="C51" s="1">
        <f t="shared" ca="1" si="0"/>
        <v>9258</v>
      </c>
      <c r="D51" s="1">
        <v>8</v>
      </c>
      <c r="E51" s="1">
        <f t="shared" ca="1" si="1"/>
        <v>13</v>
      </c>
      <c r="G51" s="5" t="str">
        <f t="shared" ca="1" si="2"/>
        <v>insert into productos (idProducto,nomProducto,precioProducto,idCategoria,idMarca ) values (48,'agua oxigenada',9258,8,13);</v>
      </c>
    </row>
    <row r="52" spans="1:7" x14ac:dyDescent="0.25">
      <c r="A52" s="1">
        <v>49</v>
      </c>
      <c r="B52" s="1" t="s">
        <v>137</v>
      </c>
      <c r="C52" s="1">
        <f t="shared" ca="1" si="0"/>
        <v>2805</v>
      </c>
      <c r="D52" s="1">
        <v>8</v>
      </c>
      <c r="E52" s="1">
        <f t="shared" ca="1" si="1"/>
        <v>16</v>
      </c>
      <c r="G52" s="5" t="str">
        <f t="shared" ca="1" si="2"/>
        <v>insert into productos (idProducto,nomProducto,precioProducto,idCategoria,idMarca ) values (49,'gasas',2805,8,16);</v>
      </c>
    </row>
    <row r="53" spans="1:7" x14ac:dyDescent="0.25">
      <c r="A53" s="1">
        <v>50</v>
      </c>
      <c r="B53" s="1" t="s">
        <v>158</v>
      </c>
      <c r="C53" s="1">
        <f t="shared" ca="1" si="0"/>
        <v>1057</v>
      </c>
      <c r="D53" s="1">
        <v>8</v>
      </c>
      <c r="E53" s="1">
        <f t="shared" ca="1" si="1"/>
        <v>22</v>
      </c>
      <c r="G53" s="5" t="str">
        <f t="shared" ca="1" si="2"/>
        <v>insert into productos (idProducto,nomProducto,precioProducto,idCategoria,idMarca ) values (50,'adhesivo tela',1057,8,22);</v>
      </c>
    </row>
    <row r="54" spans="1:7" x14ac:dyDescent="0.25">
      <c r="A54" s="1">
        <v>51</v>
      </c>
      <c r="B54" s="1" t="s">
        <v>138</v>
      </c>
      <c r="C54" s="1">
        <f t="shared" ca="1" si="0"/>
        <v>11455</v>
      </c>
      <c r="D54" s="1">
        <v>8</v>
      </c>
      <c r="E54" s="1">
        <f t="shared" ca="1" si="1"/>
        <v>16</v>
      </c>
      <c r="G54" s="5" t="str">
        <f t="shared" ca="1" si="2"/>
        <v>insert into productos (idProducto,nomProducto,precioProducto,idCategoria,idMarca ) values (51,'banditas',11455,8,16);</v>
      </c>
    </row>
    <row r="55" spans="1:7" x14ac:dyDescent="0.25">
      <c r="A55" s="1">
        <v>52</v>
      </c>
      <c r="B55" s="1" t="s">
        <v>159</v>
      </c>
      <c r="C55" s="1">
        <f t="shared" ca="1" si="0"/>
        <v>10207</v>
      </c>
      <c r="D55" s="1">
        <v>9</v>
      </c>
      <c r="E55" s="1">
        <f t="shared" ca="1" si="1"/>
        <v>3</v>
      </c>
      <c r="G55" s="5" t="str">
        <f t="shared" ca="1" si="2"/>
        <v>insert into productos (idProducto,nomProducto,precioProducto,idCategoria,idMarca ) values (52,'papel aluminio',10207,9,3);</v>
      </c>
    </row>
    <row r="56" spans="1:7" x14ac:dyDescent="0.25">
      <c r="A56" s="1">
        <v>53</v>
      </c>
      <c r="B56" s="1" t="s">
        <v>160</v>
      </c>
      <c r="C56" s="1">
        <f t="shared" ca="1" si="0"/>
        <v>8268</v>
      </c>
      <c r="D56" s="1">
        <v>9</v>
      </c>
      <c r="E56" s="1">
        <f t="shared" ca="1" si="1"/>
        <v>18</v>
      </c>
      <c r="G56" s="5" t="str">
        <f t="shared" ca="1" si="2"/>
        <v>insert into productos (idProducto,nomProducto,precioProducto,idCategoria,idMarca ) values (53,'papel film',8268,9,18);</v>
      </c>
    </row>
    <row r="57" spans="1:7" x14ac:dyDescent="0.25">
      <c r="A57" s="1">
        <v>54</v>
      </c>
      <c r="B57" s="1" t="s">
        <v>161</v>
      </c>
      <c r="C57" s="1">
        <f t="shared" ca="1" si="0"/>
        <v>11294</v>
      </c>
      <c r="D57" s="1">
        <v>9</v>
      </c>
      <c r="E57" s="1">
        <f t="shared" ca="1" si="1"/>
        <v>20</v>
      </c>
      <c r="G57" s="5" t="str">
        <f t="shared" ca="1" si="2"/>
        <v>insert into productos (idProducto,nomProducto,precioProducto,idCategoria,idMarca ) values (54,'servilletas papel',11294,9,20);</v>
      </c>
    </row>
    <row r="58" spans="1:7" x14ac:dyDescent="0.25">
      <c r="A58" s="1">
        <v>55</v>
      </c>
      <c r="B58" s="1" t="s">
        <v>162</v>
      </c>
      <c r="C58" s="1">
        <f t="shared" ca="1" si="0"/>
        <v>6308</v>
      </c>
      <c r="D58" s="1">
        <v>9</v>
      </c>
      <c r="E58" s="1">
        <f t="shared" ca="1" si="1"/>
        <v>5</v>
      </c>
      <c r="G58" s="5" t="str">
        <f t="shared" ca="1" si="2"/>
        <v>insert into productos (idProducto,nomProducto,precioProducto,idCategoria,idMarca ) values (55,'papel de cocina',6308,9,5);</v>
      </c>
    </row>
    <row r="59" spans="1:7" x14ac:dyDescent="0.25">
      <c r="A59" s="1">
        <v>56</v>
      </c>
      <c r="B59" s="1" t="s">
        <v>139</v>
      </c>
      <c r="C59" s="1">
        <f t="shared" ca="1" si="0"/>
        <v>12581</v>
      </c>
      <c r="D59" s="1">
        <v>9</v>
      </c>
      <c r="E59" s="1">
        <f t="shared" ca="1" si="1"/>
        <v>1</v>
      </c>
      <c r="G59" s="5" t="str">
        <f t="shared" ca="1" si="2"/>
        <v>insert into productos (idProducto,nomProducto,precioProducto,idCategoria,idMarca ) values (56,'fósforos',12581,9,1);</v>
      </c>
    </row>
    <row r="60" spans="1:7" x14ac:dyDescent="0.25">
      <c r="A60" s="1">
        <v>57</v>
      </c>
      <c r="B60" s="1" t="s">
        <v>140</v>
      </c>
      <c r="C60" s="1">
        <f t="shared" ca="1" si="0"/>
        <v>6288</v>
      </c>
      <c r="D60" s="1">
        <v>9</v>
      </c>
      <c r="E60" s="1">
        <f t="shared" ca="1" si="1"/>
        <v>15</v>
      </c>
      <c r="G60" s="5" t="str">
        <f t="shared" ca="1" si="2"/>
        <v>insert into productos (idProducto,nomProducto,precioProducto,idCategoria,idMarca ) values (57,'velas',6288,9,15);</v>
      </c>
    </row>
    <row r="61" spans="1:7" x14ac:dyDescent="0.25">
      <c r="A61" s="1">
        <v>58</v>
      </c>
      <c r="B61" s="1" t="s">
        <v>141</v>
      </c>
      <c r="C61" s="1">
        <f t="shared" ca="1" si="0"/>
        <v>3320</v>
      </c>
      <c r="D61" s="1">
        <v>9</v>
      </c>
      <c r="E61" s="1">
        <f t="shared" ca="1" si="1"/>
        <v>17</v>
      </c>
      <c r="G61" s="5" t="str">
        <f t="shared" ca="1" si="2"/>
        <v>insert into productos (idProducto,nomProducto,precioProducto,idCategoria,idMarca ) values (58,'bombillas',3320,9,17);</v>
      </c>
    </row>
    <row r="62" spans="1:7" x14ac:dyDescent="0.25">
      <c r="A62" s="1">
        <v>59</v>
      </c>
      <c r="B62" s="1" t="s">
        <v>163</v>
      </c>
      <c r="C62" s="1">
        <f t="shared" ca="1" si="0"/>
        <v>9661</v>
      </c>
      <c r="D62" s="1">
        <v>9</v>
      </c>
      <c r="E62" s="1">
        <f t="shared" ca="1" si="1"/>
        <v>17</v>
      </c>
      <c r="G62" s="5" t="str">
        <f t="shared" ca="1" si="2"/>
        <v>insert into productos (idProducto,nomProducto,precioProducto,idCategoria,idMarca ) values (59,'cinta aislante',9661,9,17);</v>
      </c>
    </row>
    <row r="63" spans="1:7" x14ac:dyDescent="0.25">
      <c r="A63" s="1">
        <v>60</v>
      </c>
      <c r="B63" s="1" t="s">
        <v>164</v>
      </c>
      <c r="C63" s="1">
        <f t="shared" ca="1" si="0"/>
        <v>8137</v>
      </c>
      <c r="D63" s="1">
        <v>9</v>
      </c>
      <c r="E63" s="1">
        <f t="shared" ca="1" si="1"/>
        <v>2</v>
      </c>
      <c r="G63" s="5" t="str">
        <f t="shared" ca="1" si="2"/>
        <v>insert into productos (idProducto,nomProducto,precioProducto,idCategoria,idMarca ) values (60,'cinta adhesiva',8137,9,2);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workbookViewId="0">
      <selection activeCell="F5" sqref="F5"/>
    </sheetView>
  </sheetViews>
  <sheetFormatPr baseColWidth="10" defaultRowHeight="15" x14ac:dyDescent="0.25"/>
  <cols>
    <col min="1" max="1" width="13.140625" style="1" customWidth="1"/>
    <col min="2" max="2" width="12.28515625" style="1" customWidth="1"/>
    <col min="3" max="3" width="11.42578125" style="1"/>
    <col min="4" max="4" width="9.7109375" style="1" bestFit="1" customWidth="1"/>
    <col min="5" max="5" width="91.28515625" style="1" bestFit="1" customWidth="1"/>
    <col min="6" max="16384" width="11.42578125" style="1"/>
  </cols>
  <sheetData>
    <row r="2" spans="1:6" x14ac:dyDescent="0.25">
      <c r="A2" s="3" t="s">
        <v>236</v>
      </c>
    </row>
    <row r="3" spans="1:6" x14ac:dyDescent="0.25">
      <c r="A3" s="2" t="s">
        <v>166</v>
      </c>
      <c r="B3" s="2" t="s">
        <v>167</v>
      </c>
      <c r="C3" s="2" t="s">
        <v>168</v>
      </c>
      <c r="D3" s="2" t="s">
        <v>2</v>
      </c>
      <c r="E3" s="2" t="s">
        <v>165</v>
      </c>
    </row>
    <row r="4" spans="1:6" x14ac:dyDescent="0.25">
      <c r="A4" s="4">
        <v>1</v>
      </c>
      <c r="B4" s="7" t="s">
        <v>181</v>
      </c>
      <c r="C4" s="4">
        <v>0</v>
      </c>
      <c r="D4" s="4">
        <f ca="1">INT(RAND()*100+1)</f>
        <v>9</v>
      </c>
      <c r="E4" s="5" t="str">
        <f ca="1">CONCATENATE("insert into ",$A$2, " (",$A$3,",",$B$3,",",$C$3,",",$D$3," ) values (",A4,",'",B4,"',",C4,",",D4,");")</f>
        <v>insert into ventas (idVenta,fecVenta,totVenta,idCliente ) values (1,'2020/01/20',0,9);</v>
      </c>
    </row>
    <row r="5" spans="1:6" x14ac:dyDescent="0.25">
      <c r="A5" s="4">
        <v>2</v>
      </c>
      <c r="B5" s="7" t="s">
        <v>169</v>
      </c>
      <c r="C5" s="4">
        <v>0</v>
      </c>
      <c r="D5" s="4">
        <f t="shared" ref="D5:D68" ca="1" si="0">INT(RAND()*100+1)</f>
        <v>25</v>
      </c>
      <c r="E5" s="5" t="str">
        <f t="shared" ref="E5:E68" ca="1" si="1">CONCATENATE("insert into ",$A$2, " (",$A$3,",",$B$3,",",$C$3,",",$D$3," ) values (",A5,",'",B5,"',",C5,",",D5,");")</f>
        <v>insert into ventas (idVenta,fecVenta,totVenta,idCliente ) values (2,'2020/01/21',0,25);</v>
      </c>
      <c r="F5" s="8"/>
    </row>
    <row r="6" spans="1:6" x14ac:dyDescent="0.25">
      <c r="A6" s="4">
        <v>3</v>
      </c>
      <c r="B6" s="7" t="s">
        <v>170</v>
      </c>
      <c r="C6" s="4">
        <v>0</v>
      </c>
      <c r="D6" s="4">
        <f t="shared" ca="1" si="0"/>
        <v>90</v>
      </c>
      <c r="E6" s="5" t="str">
        <f t="shared" ca="1" si="1"/>
        <v>insert into ventas (idVenta,fecVenta,totVenta,idCliente ) values (3,'2020/01/03',0,90);</v>
      </c>
    </row>
    <row r="7" spans="1:6" x14ac:dyDescent="0.25">
      <c r="A7" s="4">
        <v>4</v>
      </c>
      <c r="B7" s="7" t="s">
        <v>171</v>
      </c>
      <c r="C7" s="4">
        <v>0</v>
      </c>
      <c r="D7" s="4">
        <f t="shared" ca="1" si="0"/>
        <v>19</v>
      </c>
      <c r="E7" s="5" t="str">
        <f t="shared" ca="1" si="1"/>
        <v>insert into ventas (idVenta,fecVenta,totVenta,idCliente ) values (4,'2020/01/19',0,19);</v>
      </c>
    </row>
    <row r="8" spans="1:6" x14ac:dyDescent="0.25">
      <c r="A8" s="4">
        <v>5</v>
      </c>
      <c r="B8" s="7" t="s">
        <v>172</v>
      </c>
      <c r="C8" s="4">
        <v>0</v>
      </c>
      <c r="D8" s="4">
        <f t="shared" ca="1" si="0"/>
        <v>85</v>
      </c>
      <c r="E8" s="5" t="str">
        <f t="shared" ca="1" si="1"/>
        <v>insert into ventas (idVenta,fecVenta,totVenta,idCliente ) values (5,'2020/01/16',0,85);</v>
      </c>
    </row>
    <row r="9" spans="1:6" x14ac:dyDescent="0.25">
      <c r="A9" s="4">
        <v>6</v>
      </c>
      <c r="B9" s="7" t="s">
        <v>173</v>
      </c>
      <c r="C9" s="4">
        <v>0</v>
      </c>
      <c r="D9" s="4">
        <f t="shared" ca="1" si="0"/>
        <v>1</v>
      </c>
      <c r="E9" s="5" t="str">
        <f t="shared" ca="1" si="1"/>
        <v>insert into ventas (idVenta,fecVenta,totVenta,idCliente ) values (6,'2020/03/25',0,1);</v>
      </c>
    </row>
    <row r="10" spans="1:6" x14ac:dyDescent="0.25">
      <c r="A10" s="4">
        <v>7</v>
      </c>
      <c r="B10" s="7" t="s">
        <v>174</v>
      </c>
      <c r="C10" s="4">
        <v>0</v>
      </c>
      <c r="D10" s="4">
        <f t="shared" ca="1" si="0"/>
        <v>44</v>
      </c>
      <c r="E10" s="5" t="str">
        <f t="shared" ca="1" si="1"/>
        <v>insert into ventas (idVenta,fecVenta,totVenta,idCliente ) values (7,'2020/03/06',0,44);</v>
      </c>
    </row>
    <row r="11" spans="1:6" x14ac:dyDescent="0.25">
      <c r="A11" s="4">
        <v>8</v>
      </c>
      <c r="B11" s="7" t="s">
        <v>175</v>
      </c>
      <c r="C11" s="4">
        <v>0</v>
      </c>
      <c r="D11" s="4">
        <f t="shared" ca="1" si="0"/>
        <v>40</v>
      </c>
      <c r="E11" s="5" t="str">
        <f t="shared" ca="1" si="1"/>
        <v>insert into ventas (idVenta,fecVenta,totVenta,idCliente ) values (8,'2020/01/08',0,40);</v>
      </c>
    </row>
    <row r="12" spans="1:6" x14ac:dyDescent="0.25">
      <c r="A12" s="4">
        <v>9</v>
      </c>
      <c r="B12" s="7" t="s">
        <v>176</v>
      </c>
      <c r="C12" s="4">
        <v>0</v>
      </c>
      <c r="D12" s="4">
        <f t="shared" ca="1" si="0"/>
        <v>82</v>
      </c>
      <c r="E12" s="5" t="str">
        <f t="shared" ca="1" si="1"/>
        <v>insert into ventas (idVenta,fecVenta,totVenta,idCliente ) values (9,'2020/02/21',0,82);</v>
      </c>
    </row>
    <row r="13" spans="1:6" x14ac:dyDescent="0.25">
      <c r="A13" s="4">
        <v>10</v>
      </c>
      <c r="B13" s="7" t="s">
        <v>177</v>
      </c>
      <c r="C13" s="4">
        <v>0</v>
      </c>
      <c r="D13" s="4">
        <f t="shared" ca="1" si="0"/>
        <v>51</v>
      </c>
      <c r="E13" s="5" t="str">
        <f t="shared" ca="1" si="1"/>
        <v>insert into ventas (idVenta,fecVenta,totVenta,idCliente ) values (10,'2020/02/20',0,51);</v>
      </c>
    </row>
    <row r="14" spans="1:6" x14ac:dyDescent="0.25">
      <c r="A14" s="4">
        <v>11</v>
      </c>
      <c r="B14" s="7" t="s">
        <v>178</v>
      </c>
      <c r="C14" s="4">
        <v>0</v>
      </c>
      <c r="D14" s="4">
        <f t="shared" ca="1" si="0"/>
        <v>30</v>
      </c>
      <c r="E14" s="5" t="str">
        <f t="shared" ca="1" si="1"/>
        <v>insert into ventas (idVenta,fecVenta,totVenta,idCliente ) values (11,'2020/03/26',0,30);</v>
      </c>
    </row>
    <row r="15" spans="1:6" x14ac:dyDescent="0.25">
      <c r="A15" s="4">
        <v>12</v>
      </c>
      <c r="B15" s="7" t="s">
        <v>179</v>
      </c>
      <c r="C15" s="4">
        <v>0</v>
      </c>
      <c r="D15" s="4">
        <f t="shared" ca="1" si="0"/>
        <v>64</v>
      </c>
      <c r="E15" s="5" t="str">
        <f t="shared" ca="1" si="1"/>
        <v>insert into ventas (idVenta,fecVenta,totVenta,idCliente ) values (12,'2020/03/14',0,64);</v>
      </c>
    </row>
    <row r="16" spans="1:6" x14ac:dyDescent="0.25">
      <c r="A16" s="4">
        <v>13</v>
      </c>
      <c r="B16" s="7" t="s">
        <v>180</v>
      </c>
      <c r="C16" s="4">
        <v>0</v>
      </c>
      <c r="D16" s="4">
        <f t="shared" ca="1" si="0"/>
        <v>83</v>
      </c>
      <c r="E16" s="5" t="str">
        <f t="shared" ca="1" si="1"/>
        <v>insert into ventas (idVenta,fecVenta,totVenta,idCliente ) values (13,'2020/02/19',0,83);</v>
      </c>
    </row>
    <row r="17" spans="1:5" x14ac:dyDescent="0.25">
      <c r="A17" s="4">
        <v>14</v>
      </c>
      <c r="B17" s="7" t="s">
        <v>181</v>
      </c>
      <c r="C17" s="4">
        <v>0</v>
      </c>
      <c r="D17" s="4">
        <f t="shared" ca="1" si="0"/>
        <v>10</v>
      </c>
      <c r="E17" s="5" t="str">
        <f t="shared" ca="1" si="1"/>
        <v>insert into ventas (idVenta,fecVenta,totVenta,idCliente ) values (14,'2020/01/20',0,10);</v>
      </c>
    </row>
    <row r="18" spans="1:5" x14ac:dyDescent="0.25">
      <c r="A18" s="4">
        <v>15</v>
      </c>
      <c r="B18" s="7" t="s">
        <v>182</v>
      </c>
      <c r="C18" s="4">
        <v>0</v>
      </c>
      <c r="D18" s="4">
        <f t="shared" ca="1" si="0"/>
        <v>58</v>
      </c>
      <c r="E18" s="5" t="str">
        <f t="shared" ca="1" si="1"/>
        <v>insert into ventas (idVenta,fecVenta,totVenta,idCliente ) values (15,'2020/04/22',0,58);</v>
      </c>
    </row>
    <row r="19" spans="1:5" x14ac:dyDescent="0.25">
      <c r="A19" s="4">
        <v>16</v>
      </c>
      <c r="B19" s="7" t="s">
        <v>183</v>
      </c>
      <c r="C19" s="4">
        <v>0</v>
      </c>
      <c r="D19" s="4">
        <f t="shared" ca="1" si="0"/>
        <v>78</v>
      </c>
      <c r="E19" s="5" t="str">
        <f t="shared" ca="1" si="1"/>
        <v>insert into ventas (idVenta,fecVenta,totVenta,idCliente ) values (16,'2020/04/13',0,78);</v>
      </c>
    </row>
    <row r="20" spans="1:5" x14ac:dyDescent="0.25">
      <c r="A20" s="4">
        <v>17</v>
      </c>
      <c r="B20" s="7" t="s">
        <v>183</v>
      </c>
      <c r="C20" s="4">
        <v>0</v>
      </c>
      <c r="D20" s="4">
        <f t="shared" ca="1" si="0"/>
        <v>75</v>
      </c>
      <c r="E20" s="5" t="str">
        <f t="shared" ca="1" si="1"/>
        <v>insert into ventas (idVenta,fecVenta,totVenta,idCliente ) values (17,'2020/04/13',0,75);</v>
      </c>
    </row>
    <row r="21" spans="1:5" x14ac:dyDescent="0.25">
      <c r="A21" s="4">
        <v>18</v>
      </c>
      <c r="B21" s="7" t="s">
        <v>182</v>
      </c>
      <c r="C21" s="4">
        <v>0</v>
      </c>
      <c r="D21" s="4">
        <f t="shared" ca="1" si="0"/>
        <v>78</v>
      </c>
      <c r="E21" s="5" t="str">
        <f t="shared" ca="1" si="1"/>
        <v>insert into ventas (idVenta,fecVenta,totVenta,idCliente ) values (18,'2020/04/22',0,78);</v>
      </c>
    </row>
    <row r="22" spans="1:5" x14ac:dyDescent="0.25">
      <c r="A22" s="4">
        <v>19</v>
      </c>
      <c r="B22" s="7" t="s">
        <v>184</v>
      </c>
      <c r="C22" s="4">
        <v>0</v>
      </c>
      <c r="D22" s="4">
        <f t="shared" ca="1" si="0"/>
        <v>100</v>
      </c>
      <c r="E22" s="5" t="str">
        <f t="shared" ca="1" si="1"/>
        <v>insert into ventas (idVenta,fecVenta,totVenta,idCliente ) values (19,'2020/01/17',0,100);</v>
      </c>
    </row>
    <row r="23" spans="1:5" x14ac:dyDescent="0.25">
      <c r="A23" s="4">
        <v>20</v>
      </c>
      <c r="B23" s="7" t="s">
        <v>185</v>
      </c>
      <c r="C23" s="4">
        <v>0</v>
      </c>
      <c r="D23" s="4">
        <f t="shared" ca="1" si="0"/>
        <v>19</v>
      </c>
      <c r="E23" s="5" t="str">
        <f t="shared" ca="1" si="1"/>
        <v>insert into ventas (idVenta,fecVenta,totVenta,idCliente ) values (20,'2020/03/29',0,19);</v>
      </c>
    </row>
    <row r="24" spans="1:5" x14ac:dyDescent="0.25">
      <c r="A24" s="4">
        <v>21</v>
      </c>
      <c r="B24" s="7" t="s">
        <v>186</v>
      </c>
      <c r="C24" s="4">
        <v>0</v>
      </c>
      <c r="D24" s="4">
        <f t="shared" ca="1" si="0"/>
        <v>76</v>
      </c>
      <c r="E24" s="5" t="str">
        <f t="shared" ca="1" si="1"/>
        <v>insert into ventas (idVenta,fecVenta,totVenta,idCliente ) values (21,'2020/03/24',0,76);</v>
      </c>
    </row>
    <row r="25" spans="1:5" x14ac:dyDescent="0.25">
      <c r="A25" s="4">
        <v>22</v>
      </c>
      <c r="B25" s="7" t="s">
        <v>187</v>
      </c>
      <c r="C25" s="4">
        <v>0</v>
      </c>
      <c r="D25" s="4">
        <f t="shared" ca="1" si="0"/>
        <v>67</v>
      </c>
      <c r="E25" s="5" t="str">
        <f t="shared" ca="1" si="1"/>
        <v>insert into ventas (idVenta,fecVenta,totVenta,idCliente ) values (22,'2020/02/11',0,67);</v>
      </c>
    </row>
    <row r="26" spans="1:5" x14ac:dyDescent="0.25">
      <c r="A26" s="4">
        <v>23</v>
      </c>
      <c r="B26" s="7" t="s">
        <v>177</v>
      </c>
      <c r="C26" s="4">
        <v>0</v>
      </c>
      <c r="D26" s="4">
        <f t="shared" ca="1" si="0"/>
        <v>18</v>
      </c>
      <c r="E26" s="5" t="str">
        <f t="shared" ca="1" si="1"/>
        <v>insert into ventas (idVenta,fecVenta,totVenta,idCliente ) values (23,'2020/02/20',0,18);</v>
      </c>
    </row>
    <row r="27" spans="1:5" x14ac:dyDescent="0.25">
      <c r="A27" s="4">
        <v>24</v>
      </c>
      <c r="B27" s="7" t="s">
        <v>178</v>
      </c>
      <c r="C27" s="4">
        <v>0</v>
      </c>
      <c r="D27" s="4">
        <f t="shared" ca="1" si="0"/>
        <v>69</v>
      </c>
      <c r="E27" s="5" t="str">
        <f t="shared" ca="1" si="1"/>
        <v>insert into ventas (idVenta,fecVenta,totVenta,idCliente ) values (24,'2020/03/26',0,69);</v>
      </c>
    </row>
    <row r="28" spans="1:5" x14ac:dyDescent="0.25">
      <c r="A28" s="4">
        <v>25</v>
      </c>
      <c r="B28" s="7" t="s">
        <v>188</v>
      </c>
      <c r="C28" s="4">
        <v>0</v>
      </c>
      <c r="D28" s="4">
        <f t="shared" ca="1" si="0"/>
        <v>75</v>
      </c>
      <c r="E28" s="5" t="str">
        <f t="shared" ca="1" si="1"/>
        <v>insert into ventas (idVenta,fecVenta,totVenta,idCliente ) values (25,'2020/03/02',0,75);</v>
      </c>
    </row>
    <row r="29" spans="1:5" x14ac:dyDescent="0.25">
      <c r="A29" s="4">
        <v>26</v>
      </c>
      <c r="B29" s="7" t="s">
        <v>189</v>
      </c>
      <c r="C29" s="4">
        <v>0</v>
      </c>
      <c r="D29" s="4">
        <f t="shared" ca="1" si="0"/>
        <v>20</v>
      </c>
      <c r="E29" s="5" t="str">
        <f t="shared" ca="1" si="1"/>
        <v>insert into ventas (idVenta,fecVenta,totVenta,idCliente ) values (26,'2020/03/10',0,20);</v>
      </c>
    </row>
    <row r="30" spans="1:5" x14ac:dyDescent="0.25">
      <c r="A30" s="4">
        <v>27</v>
      </c>
      <c r="B30" s="7" t="s">
        <v>190</v>
      </c>
      <c r="C30" s="4">
        <v>0</v>
      </c>
      <c r="D30" s="4">
        <f t="shared" ca="1" si="0"/>
        <v>89</v>
      </c>
      <c r="E30" s="5" t="str">
        <f t="shared" ca="1" si="1"/>
        <v>insert into ventas (idVenta,fecVenta,totVenta,idCliente ) values (27,'2020/01/11',0,89);</v>
      </c>
    </row>
    <row r="31" spans="1:5" x14ac:dyDescent="0.25">
      <c r="A31" s="4">
        <v>28</v>
      </c>
      <c r="B31" s="7" t="s">
        <v>191</v>
      </c>
      <c r="C31" s="4">
        <v>0</v>
      </c>
      <c r="D31" s="4">
        <f t="shared" ca="1" si="0"/>
        <v>86</v>
      </c>
      <c r="E31" s="5" t="str">
        <f t="shared" ca="1" si="1"/>
        <v>insert into ventas (idVenta,fecVenta,totVenta,idCliente ) values (28,'2020/02/02',0,86);</v>
      </c>
    </row>
    <row r="32" spans="1:5" x14ac:dyDescent="0.25">
      <c r="A32" s="4">
        <v>29</v>
      </c>
      <c r="B32" s="7" t="s">
        <v>192</v>
      </c>
      <c r="C32" s="4">
        <v>0</v>
      </c>
      <c r="D32" s="4">
        <f t="shared" ca="1" si="0"/>
        <v>97</v>
      </c>
      <c r="E32" s="5" t="str">
        <f t="shared" ca="1" si="1"/>
        <v>insert into ventas (idVenta,fecVenta,totVenta,idCliente ) values (29,'2020/01/10',0,97);</v>
      </c>
    </row>
    <row r="33" spans="1:5" x14ac:dyDescent="0.25">
      <c r="A33" s="4">
        <v>30</v>
      </c>
      <c r="B33" s="7" t="s">
        <v>193</v>
      </c>
      <c r="C33" s="4">
        <v>0</v>
      </c>
      <c r="D33" s="4">
        <f t="shared" ca="1" si="0"/>
        <v>3</v>
      </c>
      <c r="E33" s="5" t="str">
        <f t="shared" ca="1" si="1"/>
        <v>insert into ventas (idVenta,fecVenta,totVenta,idCliente ) values (30,'2020/02/10',0,3);</v>
      </c>
    </row>
    <row r="34" spans="1:5" x14ac:dyDescent="0.25">
      <c r="A34" s="4">
        <v>31</v>
      </c>
      <c r="B34" s="7" t="s">
        <v>194</v>
      </c>
      <c r="C34" s="4">
        <v>0</v>
      </c>
      <c r="D34" s="4">
        <f t="shared" ca="1" si="0"/>
        <v>1</v>
      </c>
      <c r="E34" s="5" t="str">
        <f t="shared" ca="1" si="1"/>
        <v>insert into ventas (idVenta,fecVenta,totVenta,idCliente ) values (31,'2020/04/06',0,1);</v>
      </c>
    </row>
    <row r="35" spans="1:5" x14ac:dyDescent="0.25">
      <c r="A35" s="4">
        <v>32</v>
      </c>
      <c r="B35" s="7" t="s">
        <v>195</v>
      </c>
      <c r="C35" s="4">
        <v>0</v>
      </c>
      <c r="D35" s="4">
        <f t="shared" ca="1" si="0"/>
        <v>40</v>
      </c>
      <c r="E35" s="5" t="str">
        <f t="shared" ca="1" si="1"/>
        <v>insert into ventas (idVenta,fecVenta,totVenta,idCliente ) values (32,'2020/02/29',0,40);</v>
      </c>
    </row>
    <row r="36" spans="1:5" x14ac:dyDescent="0.25">
      <c r="A36" s="4">
        <v>33</v>
      </c>
      <c r="B36" s="7" t="s">
        <v>196</v>
      </c>
      <c r="C36" s="4">
        <v>0</v>
      </c>
      <c r="D36" s="4">
        <f t="shared" ca="1" si="0"/>
        <v>39</v>
      </c>
      <c r="E36" s="5" t="str">
        <f t="shared" ca="1" si="1"/>
        <v>insert into ventas (idVenta,fecVenta,totVenta,idCliente ) values (33,'2020/01/23',0,39);</v>
      </c>
    </row>
    <row r="37" spans="1:5" x14ac:dyDescent="0.25">
      <c r="A37" s="4">
        <v>34</v>
      </c>
      <c r="B37" s="7" t="s">
        <v>197</v>
      </c>
      <c r="C37" s="4">
        <v>0</v>
      </c>
      <c r="D37" s="4">
        <f t="shared" ca="1" si="0"/>
        <v>62</v>
      </c>
      <c r="E37" s="5" t="str">
        <f t="shared" ca="1" si="1"/>
        <v>insert into ventas (idVenta,fecVenta,totVenta,idCliente ) values (34,'2020/03/27',0,62);</v>
      </c>
    </row>
    <row r="38" spans="1:5" x14ac:dyDescent="0.25">
      <c r="A38" s="4">
        <v>35</v>
      </c>
      <c r="B38" s="7" t="s">
        <v>198</v>
      </c>
      <c r="C38" s="4">
        <v>0</v>
      </c>
      <c r="D38" s="4">
        <f t="shared" ca="1" si="0"/>
        <v>81</v>
      </c>
      <c r="E38" s="5" t="str">
        <f t="shared" ca="1" si="1"/>
        <v>insert into ventas (idVenta,fecVenta,totVenta,idCliente ) values (35,'2020/04/17',0,81);</v>
      </c>
    </row>
    <row r="39" spans="1:5" x14ac:dyDescent="0.25">
      <c r="A39" s="4">
        <v>36</v>
      </c>
      <c r="B39" s="7" t="s">
        <v>199</v>
      </c>
      <c r="C39" s="4">
        <v>0</v>
      </c>
      <c r="D39" s="4">
        <f t="shared" ca="1" si="0"/>
        <v>93</v>
      </c>
      <c r="E39" s="5" t="str">
        <f t="shared" ca="1" si="1"/>
        <v>insert into ventas (idVenta,fecVenta,totVenta,idCliente ) values (36,'2020/04/15',0,93);</v>
      </c>
    </row>
    <row r="40" spans="1:5" x14ac:dyDescent="0.25">
      <c r="A40" s="4">
        <v>37</v>
      </c>
      <c r="B40" s="7" t="s">
        <v>172</v>
      </c>
      <c r="C40" s="4">
        <v>0</v>
      </c>
      <c r="D40" s="4">
        <f t="shared" ca="1" si="0"/>
        <v>56</v>
      </c>
      <c r="E40" s="5" t="str">
        <f t="shared" ca="1" si="1"/>
        <v>insert into ventas (idVenta,fecVenta,totVenta,idCliente ) values (37,'2020/01/16',0,56);</v>
      </c>
    </row>
    <row r="41" spans="1:5" x14ac:dyDescent="0.25">
      <c r="A41" s="4">
        <v>38</v>
      </c>
      <c r="B41" s="7" t="s">
        <v>200</v>
      </c>
      <c r="C41" s="4">
        <v>0</v>
      </c>
      <c r="D41" s="4">
        <f t="shared" ca="1" si="0"/>
        <v>49</v>
      </c>
      <c r="E41" s="5" t="str">
        <f t="shared" ca="1" si="1"/>
        <v>insert into ventas (idVenta,fecVenta,totVenta,idCliente ) values (38,'2020/01/30',0,49);</v>
      </c>
    </row>
    <row r="42" spans="1:5" x14ac:dyDescent="0.25">
      <c r="A42" s="4">
        <v>39</v>
      </c>
      <c r="B42" s="7" t="s">
        <v>201</v>
      </c>
      <c r="C42" s="4">
        <v>0</v>
      </c>
      <c r="D42" s="4">
        <f t="shared" ca="1" si="0"/>
        <v>90</v>
      </c>
      <c r="E42" s="5" t="str">
        <f t="shared" ca="1" si="1"/>
        <v>insert into ventas (idVenta,fecVenta,totVenta,idCliente ) values (39,'2020/04/12',0,90);</v>
      </c>
    </row>
    <row r="43" spans="1:5" x14ac:dyDescent="0.25">
      <c r="A43" s="4">
        <v>40</v>
      </c>
      <c r="B43" s="7" t="s">
        <v>183</v>
      </c>
      <c r="C43" s="4">
        <v>0</v>
      </c>
      <c r="D43" s="4">
        <f t="shared" ca="1" si="0"/>
        <v>7</v>
      </c>
      <c r="E43" s="5" t="str">
        <f t="shared" ca="1" si="1"/>
        <v>insert into ventas (idVenta,fecVenta,totVenta,idCliente ) values (40,'2020/04/13',0,7);</v>
      </c>
    </row>
    <row r="44" spans="1:5" x14ac:dyDescent="0.25">
      <c r="A44" s="4">
        <v>41</v>
      </c>
      <c r="B44" s="7" t="s">
        <v>191</v>
      </c>
      <c r="C44" s="4">
        <v>0</v>
      </c>
      <c r="D44" s="4">
        <f t="shared" ca="1" si="0"/>
        <v>96</v>
      </c>
      <c r="E44" s="5" t="str">
        <f t="shared" ca="1" si="1"/>
        <v>insert into ventas (idVenta,fecVenta,totVenta,idCliente ) values (41,'2020/02/02',0,96);</v>
      </c>
    </row>
    <row r="45" spans="1:5" x14ac:dyDescent="0.25">
      <c r="A45" s="4">
        <v>42</v>
      </c>
      <c r="B45" s="7" t="s">
        <v>196</v>
      </c>
      <c r="C45" s="4">
        <v>0</v>
      </c>
      <c r="D45" s="4">
        <f t="shared" ca="1" si="0"/>
        <v>85</v>
      </c>
      <c r="E45" s="5" t="str">
        <f t="shared" ca="1" si="1"/>
        <v>insert into ventas (idVenta,fecVenta,totVenta,idCliente ) values (42,'2020/01/23',0,85);</v>
      </c>
    </row>
    <row r="46" spans="1:5" x14ac:dyDescent="0.25">
      <c r="A46" s="4">
        <v>43</v>
      </c>
      <c r="B46" s="7" t="s">
        <v>202</v>
      </c>
      <c r="C46" s="4">
        <v>0</v>
      </c>
      <c r="D46" s="4">
        <f t="shared" ca="1" si="0"/>
        <v>95</v>
      </c>
      <c r="E46" s="5" t="str">
        <f t="shared" ca="1" si="1"/>
        <v>insert into ventas (idVenta,fecVenta,totVenta,idCliente ) values (43,'2020/02/07',0,95);</v>
      </c>
    </row>
    <row r="47" spans="1:5" x14ac:dyDescent="0.25">
      <c r="A47" s="4">
        <v>44</v>
      </c>
      <c r="B47" s="7" t="s">
        <v>188</v>
      </c>
      <c r="C47" s="4">
        <v>0</v>
      </c>
      <c r="D47" s="4">
        <f t="shared" ca="1" si="0"/>
        <v>40</v>
      </c>
      <c r="E47" s="5" t="str">
        <f t="shared" ca="1" si="1"/>
        <v>insert into ventas (idVenta,fecVenta,totVenta,idCliente ) values (44,'2020/03/02',0,40);</v>
      </c>
    </row>
    <row r="48" spans="1:5" x14ac:dyDescent="0.25">
      <c r="A48" s="4">
        <v>45</v>
      </c>
      <c r="B48" s="7" t="s">
        <v>198</v>
      </c>
      <c r="C48" s="4">
        <v>0</v>
      </c>
      <c r="D48" s="4">
        <f t="shared" ca="1" si="0"/>
        <v>64</v>
      </c>
      <c r="E48" s="5" t="str">
        <f t="shared" ca="1" si="1"/>
        <v>insert into ventas (idVenta,fecVenta,totVenta,idCliente ) values (45,'2020/04/17',0,64);</v>
      </c>
    </row>
    <row r="49" spans="1:5" x14ac:dyDescent="0.25">
      <c r="A49" s="4">
        <v>46</v>
      </c>
      <c r="B49" s="7" t="s">
        <v>196</v>
      </c>
      <c r="C49" s="4">
        <v>0</v>
      </c>
      <c r="D49" s="4">
        <f t="shared" ca="1" si="0"/>
        <v>77</v>
      </c>
      <c r="E49" s="5" t="str">
        <f t="shared" ca="1" si="1"/>
        <v>insert into ventas (idVenta,fecVenta,totVenta,idCliente ) values (46,'2020/01/23',0,77);</v>
      </c>
    </row>
    <row r="50" spans="1:5" x14ac:dyDescent="0.25">
      <c r="A50" s="4">
        <v>47</v>
      </c>
      <c r="B50" s="7" t="s">
        <v>185</v>
      </c>
      <c r="C50" s="4">
        <v>0</v>
      </c>
      <c r="D50" s="4">
        <f t="shared" ca="1" si="0"/>
        <v>75</v>
      </c>
      <c r="E50" s="5" t="str">
        <f t="shared" ca="1" si="1"/>
        <v>insert into ventas (idVenta,fecVenta,totVenta,idCliente ) values (47,'2020/03/29',0,75);</v>
      </c>
    </row>
    <row r="51" spans="1:5" x14ac:dyDescent="0.25">
      <c r="A51" s="4">
        <v>48</v>
      </c>
      <c r="B51" s="7" t="s">
        <v>203</v>
      </c>
      <c r="C51" s="4">
        <v>0</v>
      </c>
      <c r="D51" s="4">
        <f t="shared" ca="1" si="0"/>
        <v>65</v>
      </c>
      <c r="E51" s="5" t="str">
        <f t="shared" ca="1" si="1"/>
        <v>insert into ventas (idVenta,fecVenta,totVenta,idCliente ) values (48,'2020/02/28',0,65);</v>
      </c>
    </row>
    <row r="52" spans="1:5" x14ac:dyDescent="0.25">
      <c r="A52" s="4">
        <v>49</v>
      </c>
      <c r="B52" s="7" t="s">
        <v>175</v>
      </c>
      <c r="C52" s="4">
        <v>0</v>
      </c>
      <c r="D52" s="4">
        <f t="shared" ca="1" si="0"/>
        <v>38</v>
      </c>
      <c r="E52" s="5" t="str">
        <f t="shared" ca="1" si="1"/>
        <v>insert into ventas (idVenta,fecVenta,totVenta,idCliente ) values (49,'2020/01/08',0,38);</v>
      </c>
    </row>
    <row r="53" spans="1:5" x14ac:dyDescent="0.25">
      <c r="A53" s="4">
        <v>50</v>
      </c>
      <c r="B53" s="7" t="s">
        <v>197</v>
      </c>
      <c r="C53" s="4">
        <v>0</v>
      </c>
      <c r="D53" s="4">
        <f t="shared" ca="1" si="0"/>
        <v>24</v>
      </c>
      <c r="E53" s="5" t="str">
        <f t="shared" ca="1" si="1"/>
        <v>insert into ventas (idVenta,fecVenta,totVenta,idCliente ) values (50,'2020/03/27',0,24);</v>
      </c>
    </row>
    <row r="54" spans="1:5" x14ac:dyDescent="0.25">
      <c r="A54" s="4">
        <v>51</v>
      </c>
      <c r="B54" s="7" t="s">
        <v>204</v>
      </c>
      <c r="C54" s="4">
        <v>0</v>
      </c>
      <c r="D54" s="4">
        <f t="shared" ca="1" si="0"/>
        <v>80</v>
      </c>
      <c r="E54" s="5" t="str">
        <f t="shared" ca="1" si="1"/>
        <v>insert into ventas (idVenta,fecVenta,totVenta,idCliente ) values (51,'2020/02/16',0,80);</v>
      </c>
    </row>
    <row r="55" spans="1:5" x14ac:dyDescent="0.25">
      <c r="A55" s="4">
        <v>52</v>
      </c>
      <c r="B55" s="7" t="s">
        <v>188</v>
      </c>
      <c r="C55" s="4">
        <v>0</v>
      </c>
      <c r="D55" s="4">
        <f t="shared" ca="1" si="0"/>
        <v>80</v>
      </c>
      <c r="E55" s="5" t="str">
        <f t="shared" ca="1" si="1"/>
        <v>insert into ventas (idVenta,fecVenta,totVenta,idCliente ) values (52,'2020/03/02',0,80);</v>
      </c>
    </row>
    <row r="56" spans="1:5" x14ac:dyDescent="0.25">
      <c r="A56" s="4">
        <v>53</v>
      </c>
      <c r="B56" s="7" t="s">
        <v>205</v>
      </c>
      <c r="C56" s="4">
        <v>0</v>
      </c>
      <c r="D56" s="4">
        <f t="shared" ca="1" si="0"/>
        <v>93</v>
      </c>
      <c r="E56" s="5" t="str">
        <f t="shared" ca="1" si="1"/>
        <v>insert into ventas (idVenta,fecVenta,totVenta,idCliente ) values (53,'2020/04/10',0,93);</v>
      </c>
    </row>
    <row r="57" spans="1:5" x14ac:dyDescent="0.25">
      <c r="A57" s="4">
        <v>54</v>
      </c>
      <c r="B57" s="7" t="s">
        <v>206</v>
      </c>
      <c r="C57" s="4">
        <v>0</v>
      </c>
      <c r="D57" s="4">
        <f t="shared" ca="1" si="0"/>
        <v>57</v>
      </c>
      <c r="E57" s="5" t="str">
        <f t="shared" ca="1" si="1"/>
        <v>insert into ventas (idVenta,fecVenta,totVenta,idCliente ) values (54,'2020/03/18',0,57);</v>
      </c>
    </row>
    <row r="58" spans="1:5" x14ac:dyDescent="0.25">
      <c r="A58" s="4">
        <v>55</v>
      </c>
      <c r="B58" s="7" t="s">
        <v>207</v>
      </c>
      <c r="C58" s="4">
        <v>0</v>
      </c>
      <c r="D58" s="4">
        <f t="shared" ca="1" si="0"/>
        <v>99</v>
      </c>
      <c r="E58" s="5" t="str">
        <f t="shared" ca="1" si="1"/>
        <v>insert into ventas (idVenta,fecVenta,totVenta,idCliente ) values (55,'2020/01/29',0,99);</v>
      </c>
    </row>
    <row r="59" spans="1:5" x14ac:dyDescent="0.25">
      <c r="A59" s="4">
        <v>56</v>
      </c>
      <c r="B59" s="7" t="s">
        <v>208</v>
      </c>
      <c r="C59" s="4">
        <v>0</v>
      </c>
      <c r="D59" s="4">
        <f t="shared" ca="1" si="0"/>
        <v>75</v>
      </c>
      <c r="E59" s="5" t="str">
        <f t="shared" ca="1" si="1"/>
        <v>insert into ventas (idVenta,fecVenta,totVenta,idCliente ) values (56,'2020/03/28',0,75);</v>
      </c>
    </row>
    <row r="60" spans="1:5" x14ac:dyDescent="0.25">
      <c r="A60" s="4">
        <v>57</v>
      </c>
      <c r="B60" s="7" t="s">
        <v>208</v>
      </c>
      <c r="C60" s="4">
        <v>0</v>
      </c>
      <c r="D60" s="4">
        <f t="shared" ca="1" si="0"/>
        <v>81</v>
      </c>
      <c r="E60" s="5" t="str">
        <f t="shared" ca="1" si="1"/>
        <v>insert into ventas (idVenta,fecVenta,totVenta,idCliente ) values (57,'2020/03/28',0,81);</v>
      </c>
    </row>
    <row r="61" spans="1:5" x14ac:dyDescent="0.25">
      <c r="A61" s="4">
        <v>58</v>
      </c>
      <c r="B61" s="7" t="s">
        <v>185</v>
      </c>
      <c r="C61" s="4">
        <v>0</v>
      </c>
      <c r="D61" s="4">
        <f t="shared" ca="1" si="0"/>
        <v>10</v>
      </c>
      <c r="E61" s="5" t="str">
        <f t="shared" ca="1" si="1"/>
        <v>insert into ventas (idVenta,fecVenta,totVenta,idCliente ) values (58,'2020/03/29',0,10);</v>
      </c>
    </row>
    <row r="62" spans="1:5" x14ac:dyDescent="0.25">
      <c r="A62" s="4">
        <v>59</v>
      </c>
      <c r="B62" s="7" t="s">
        <v>209</v>
      </c>
      <c r="C62" s="4">
        <v>0</v>
      </c>
      <c r="D62" s="4">
        <f t="shared" ca="1" si="0"/>
        <v>21</v>
      </c>
      <c r="E62" s="5" t="str">
        <f t="shared" ca="1" si="1"/>
        <v>insert into ventas (idVenta,fecVenta,totVenta,idCliente ) values (59,'2020/04/04',0,21);</v>
      </c>
    </row>
    <row r="63" spans="1:5" x14ac:dyDescent="0.25">
      <c r="A63" s="4">
        <v>60</v>
      </c>
      <c r="B63" s="7" t="s">
        <v>183</v>
      </c>
      <c r="C63" s="4">
        <v>0</v>
      </c>
      <c r="D63" s="4">
        <f t="shared" ca="1" si="0"/>
        <v>3</v>
      </c>
      <c r="E63" s="5" t="str">
        <f t="shared" ca="1" si="1"/>
        <v>insert into ventas (idVenta,fecVenta,totVenta,idCliente ) values (60,'2020/04/13',0,3);</v>
      </c>
    </row>
    <row r="64" spans="1:5" x14ac:dyDescent="0.25">
      <c r="A64" s="4">
        <v>61</v>
      </c>
      <c r="B64" s="7" t="s">
        <v>193</v>
      </c>
      <c r="C64" s="4">
        <v>0</v>
      </c>
      <c r="D64" s="4">
        <f t="shared" ca="1" si="0"/>
        <v>83</v>
      </c>
      <c r="E64" s="5" t="str">
        <f t="shared" ca="1" si="1"/>
        <v>insert into ventas (idVenta,fecVenta,totVenta,idCliente ) values (61,'2020/02/10',0,83);</v>
      </c>
    </row>
    <row r="65" spans="1:5" x14ac:dyDescent="0.25">
      <c r="A65" s="4">
        <v>62</v>
      </c>
      <c r="B65" s="7" t="s">
        <v>210</v>
      </c>
      <c r="C65" s="4">
        <v>0</v>
      </c>
      <c r="D65" s="4">
        <f t="shared" ca="1" si="0"/>
        <v>92</v>
      </c>
      <c r="E65" s="5" t="str">
        <f t="shared" ca="1" si="1"/>
        <v>insert into ventas (idVenta,fecVenta,totVenta,idCliente ) values (62,'2020/03/07',0,92);</v>
      </c>
    </row>
    <row r="66" spans="1:5" x14ac:dyDescent="0.25">
      <c r="A66" s="4">
        <v>63</v>
      </c>
      <c r="B66" s="7" t="s">
        <v>211</v>
      </c>
      <c r="C66" s="4">
        <v>0</v>
      </c>
      <c r="D66" s="4">
        <f t="shared" ca="1" si="0"/>
        <v>43</v>
      </c>
      <c r="E66" s="5" t="str">
        <f t="shared" ca="1" si="1"/>
        <v>insert into ventas (idVenta,fecVenta,totVenta,idCliente ) values (63,'2020/04/19',0,43);</v>
      </c>
    </row>
    <row r="67" spans="1:5" x14ac:dyDescent="0.25">
      <c r="A67" s="4">
        <v>64</v>
      </c>
      <c r="B67" s="7" t="s">
        <v>212</v>
      </c>
      <c r="C67" s="4">
        <v>0</v>
      </c>
      <c r="D67" s="4">
        <f t="shared" ca="1" si="0"/>
        <v>9</v>
      </c>
      <c r="E67" s="5" t="str">
        <f t="shared" ca="1" si="1"/>
        <v>insert into ventas (idVenta,fecVenta,totVenta,idCliente ) values (64,'2020/01/25',0,9);</v>
      </c>
    </row>
    <row r="68" spans="1:5" x14ac:dyDescent="0.25">
      <c r="A68" s="4">
        <v>65</v>
      </c>
      <c r="B68" s="7" t="s">
        <v>186</v>
      </c>
      <c r="C68" s="4">
        <v>0</v>
      </c>
      <c r="D68" s="4">
        <f t="shared" ca="1" si="0"/>
        <v>13</v>
      </c>
      <c r="E68" s="5" t="str">
        <f t="shared" ca="1" si="1"/>
        <v>insert into ventas (idVenta,fecVenta,totVenta,idCliente ) values (65,'2020/03/24',0,13);</v>
      </c>
    </row>
    <row r="69" spans="1:5" x14ac:dyDescent="0.25">
      <c r="A69" s="4">
        <v>66</v>
      </c>
      <c r="B69" s="7" t="s">
        <v>213</v>
      </c>
      <c r="C69" s="4">
        <v>0</v>
      </c>
      <c r="D69" s="4">
        <f t="shared" ref="D69:D100" ca="1" si="2">INT(RAND()*100+1)</f>
        <v>76</v>
      </c>
      <c r="E69" s="5" t="str">
        <f t="shared" ref="E69:E100" ca="1" si="3">CONCATENATE("insert into ",$A$2, " (",$A$3,",",$B$3,",",$C$3,",",$D$3," ) values (",A69,",'",B69,"',",C69,",",D69,");")</f>
        <v>insert into ventas (idVenta,fecVenta,totVenta,idCliente ) values (66,'2020/04/08',0,76);</v>
      </c>
    </row>
    <row r="70" spans="1:5" x14ac:dyDescent="0.25">
      <c r="A70" s="4">
        <v>67</v>
      </c>
      <c r="B70" s="7" t="s">
        <v>214</v>
      </c>
      <c r="C70" s="4">
        <v>0</v>
      </c>
      <c r="D70" s="4">
        <f t="shared" ca="1" si="2"/>
        <v>81</v>
      </c>
      <c r="E70" s="5" t="str">
        <f t="shared" ca="1" si="3"/>
        <v>insert into ventas (idVenta,fecVenta,totVenta,idCliente ) values (67,'2020/02/01',0,81);</v>
      </c>
    </row>
    <row r="71" spans="1:5" x14ac:dyDescent="0.25">
      <c r="A71" s="4">
        <v>68</v>
      </c>
      <c r="B71" s="7" t="s">
        <v>199</v>
      </c>
      <c r="C71" s="4">
        <v>0</v>
      </c>
      <c r="D71" s="4">
        <f t="shared" ca="1" si="2"/>
        <v>13</v>
      </c>
      <c r="E71" s="5" t="str">
        <f t="shared" ca="1" si="3"/>
        <v>insert into ventas (idVenta,fecVenta,totVenta,idCliente ) values (68,'2020/04/15',0,13);</v>
      </c>
    </row>
    <row r="72" spans="1:5" x14ac:dyDescent="0.25">
      <c r="A72" s="4">
        <v>69</v>
      </c>
      <c r="B72" s="7" t="s">
        <v>178</v>
      </c>
      <c r="C72" s="4">
        <v>0</v>
      </c>
      <c r="D72" s="4">
        <f t="shared" ca="1" si="2"/>
        <v>25</v>
      </c>
      <c r="E72" s="5" t="str">
        <f t="shared" ca="1" si="3"/>
        <v>insert into ventas (idVenta,fecVenta,totVenta,idCliente ) values (69,'2020/03/26',0,25);</v>
      </c>
    </row>
    <row r="73" spans="1:5" x14ac:dyDescent="0.25">
      <c r="A73" s="4">
        <v>70</v>
      </c>
      <c r="B73" s="7" t="s">
        <v>215</v>
      </c>
      <c r="C73" s="4">
        <v>0</v>
      </c>
      <c r="D73" s="4">
        <f t="shared" ca="1" si="2"/>
        <v>33</v>
      </c>
      <c r="E73" s="5" t="str">
        <f t="shared" ca="1" si="3"/>
        <v>insert into ventas (idVenta,fecVenta,totVenta,idCliente ) values (70,'2020/03/19',0,33);</v>
      </c>
    </row>
    <row r="74" spans="1:5" x14ac:dyDescent="0.25">
      <c r="A74" s="4">
        <v>71</v>
      </c>
      <c r="B74" s="7" t="s">
        <v>210</v>
      </c>
      <c r="C74" s="4">
        <v>0</v>
      </c>
      <c r="D74" s="4">
        <f t="shared" ca="1" si="2"/>
        <v>27</v>
      </c>
      <c r="E74" s="5" t="str">
        <f t="shared" ca="1" si="3"/>
        <v>insert into ventas (idVenta,fecVenta,totVenta,idCliente ) values (71,'2020/03/07',0,27);</v>
      </c>
    </row>
    <row r="75" spans="1:5" x14ac:dyDescent="0.25">
      <c r="A75" s="4">
        <v>72</v>
      </c>
      <c r="B75" s="7" t="s">
        <v>216</v>
      </c>
      <c r="C75" s="4">
        <v>0</v>
      </c>
      <c r="D75" s="4">
        <f t="shared" ca="1" si="2"/>
        <v>29</v>
      </c>
      <c r="E75" s="5" t="str">
        <f t="shared" ca="1" si="3"/>
        <v>insert into ventas (idVenta,fecVenta,totVenta,idCliente ) values (72,'2020/01/22',0,29);</v>
      </c>
    </row>
    <row r="76" spans="1:5" x14ac:dyDescent="0.25">
      <c r="A76" s="4">
        <v>73</v>
      </c>
      <c r="B76" s="7" t="s">
        <v>217</v>
      </c>
      <c r="C76" s="4">
        <v>0</v>
      </c>
      <c r="D76" s="4">
        <f t="shared" ca="1" si="2"/>
        <v>61</v>
      </c>
      <c r="E76" s="5" t="str">
        <f t="shared" ca="1" si="3"/>
        <v>insert into ventas (idVenta,fecVenta,totVenta,idCliente ) values (73,'2020/03/23',0,61);</v>
      </c>
    </row>
    <row r="77" spans="1:5" x14ac:dyDescent="0.25">
      <c r="A77" s="4">
        <v>74</v>
      </c>
      <c r="B77" s="7" t="s">
        <v>218</v>
      </c>
      <c r="C77" s="4">
        <v>0</v>
      </c>
      <c r="D77" s="4">
        <f t="shared" ca="1" si="2"/>
        <v>13</v>
      </c>
      <c r="E77" s="5" t="str">
        <f t="shared" ca="1" si="3"/>
        <v>insert into ventas (idVenta,fecVenta,totVenta,idCliente ) values (74,'2020/03/13',0,13);</v>
      </c>
    </row>
    <row r="78" spans="1:5" x14ac:dyDescent="0.25">
      <c r="A78" s="4">
        <v>75</v>
      </c>
      <c r="B78" s="7" t="s">
        <v>171</v>
      </c>
      <c r="C78" s="4">
        <v>0</v>
      </c>
      <c r="D78" s="4">
        <f t="shared" ca="1" si="2"/>
        <v>67</v>
      </c>
      <c r="E78" s="5" t="str">
        <f t="shared" ca="1" si="3"/>
        <v>insert into ventas (idVenta,fecVenta,totVenta,idCliente ) values (75,'2020/01/19',0,67);</v>
      </c>
    </row>
    <row r="79" spans="1:5" x14ac:dyDescent="0.25">
      <c r="A79" s="4">
        <v>76</v>
      </c>
      <c r="B79" s="7" t="s">
        <v>196</v>
      </c>
      <c r="C79" s="4">
        <v>0</v>
      </c>
      <c r="D79" s="4">
        <f t="shared" ca="1" si="2"/>
        <v>82</v>
      </c>
      <c r="E79" s="5" t="str">
        <f t="shared" ca="1" si="3"/>
        <v>insert into ventas (idVenta,fecVenta,totVenta,idCliente ) values (76,'2020/01/23',0,82);</v>
      </c>
    </row>
    <row r="80" spans="1:5" x14ac:dyDescent="0.25">
      <c r="A80" s="4">
        <v>77</v>
      </c>
      <c r="B80" s="7" t="s">
        <v>202</v>
      </c>
      <c r="C80" s="4">
        <v>0</v>
      </c>
      <c r="D80" s="4">
        <f t="shared" ca="1" si="2"/>
        <v>24</v>
      </c>
      <c r="E80" s="5" t="str">
        <f t="shared" ca="1" si="3"/>
        <v>insert into ventas (idVenta,fecVenta,totVenta,idCliente ) values (77,'2020/02/07',0,24);</v>
      </c>
    </row>
    <row r="81" spans="1:5" x14ac:dyDescent="0.25">
      <c r="A81" s="4">
        <v>78</v>
      </c>
      <c r="B81" s="7" t="s">
        <v>192</v>
      </c>
      <c r="C81" s="4">
        <v>0</v>
      </c>
      <c r="D81" s="4">
        <f t="shared" ca="1" si="2"/>
        <v>3</v>
      </c>
      <c r="E81" s="5" t="str">
        <f t="shared" ca="1" si="3"/>
        <v>insert into ventas (idVenta,fecVenta,totVenta,idCliente ) values (78,'2020/01/10',0,3);</v>
      </c>
    </row>
    <row r="82" spans="1:5" x14ac:dyDescent="0.25">
      <c r="A82" s="4">
        <v>79</v>
      </c>
      <c r="B82" s="7" t="s">
        <v>219</v>
      </c>
      <c r="C82" s="4">
        <v>0</v>
      </c>
      <c r="D82" s="4">
        <f t="shared" ca="1" si="2"/>
        <v>71</v>
      </c>
      <c r="E82" s="5" t="str">
        <f t="shared" ca="1" si="3"/>
        <v>insert into ventas (idVenta,fecVenta,totVenta,idCliente ) values (79,'2020/02/08',0,71);</v>
      </c>
    </row>
    <row r="83" spans="1:5" x14ac:dyDescent="0.25">
      <c r="A83" s="4">
        <v>80</v>
      </c>
      <c r="B83" s="7" t="s">
        <v>220</v>
      </c>
      <c r="C83" s="4">
        <v>0</v>
      </c>
      <c r="D83" s="4">
        <f t="shared" ca="1" si="2"/>
        <v>29</v>
      </c>
      <c r="E83" s="5" t="str">
        <f t="shared" ca="1" si="3"/>
        <v>insert into ventas (idVenta,fecVenta,totVenta,idCliente ) values (80,'2020/04/07',0,29);</v>
      </c>
    </row>
    <row r="84" spans="1:5" x14ac:dyDescent="0.25">
      <c r="A84" s="4">
        <v>81</v>
      </c>
      <c r="B84" s="7" t="s">
        <v>221</v>
      </c>
      <c r="C84" s="4">
        <v>0</v>
      </c>
      <c r="D84" s="4">
        <f t="shared" ca="1" si="2"/>
        <v>96</v>
      </c>
      <c r="E84" s="5" t="str">
        <f t="shared" ca="1" si="3"/>
        <v>insert into ventas (idVenta,fecVenta,totVenta,idCliente ) values (81,'2020/03/05',0,96);</v>
      </c>
    </row>
    <row r="85" spans="1:5" x14ac:dyDescent="0.25">
      <c r="A85" s="4">
        <v>82</v>
      </c>
      <c r="B85" s="7" t="s">
        <v>202</v>
      </c>
      <c r="C85" s="4">
        <v>0</v>
      </c>
      <c r="D85" s="4">
        <f t="shared" ca="1" si="2"/>
        <v>18</v>
      </c>
      <c r="E85" s="5" t="str">
        <f t="shared" ca="1" si="3"/>
        <v>insert into ventas (idVenta,fecVenta,totVenta,idCliente ) values (82,'2020/02/07',0,18);</v>
      </c>
    </row>
    <row r="86" spans="1:5" x14ac:dyDescent="0.25">
      <c r="A86" s="4">
        <v>83</v>
      </c>
      <c r="B86" s="7" t="s">
        <v>198</v>
      </c>
      <c r="C86" s="4">
        <v>0</v>
      </c>
      <c r="D86" s="4">
        <f t="shared" ca="1" si="2"/>
        <v>37</v>
      </c>
      <c r="E86" s="5" t="str">
        <f t="shared" ca="1" si="3"/>
        <v>insert into ventas (idVenta,fecVenta,totVenta,idCliente ) values (83,'2020/04/17',0,37);</v>
      </c>
    </row>
    <row r="87" spans="1:5" x14ac:dyDescent="0.25">
      <c r="A87" s="4">
        <v>84</v>
      </c>
      <c r="B87" s="7" t="s">
        <v>222</v>
      </c>
      <c r="C87" s="4">
        <v>0</v>
      </c>
      <c r="D87" s="4">
        <f t="shared" ca="1" si="2"/>
        <v>66</v>
      </c>
      <c r="E87" s="5" t="str">
        <f t="shared" ca="1" si="3"/>
        <v>insert into ventas (idVenta,fecVenta,totVenta,idCliente ) values (84,'2020/02/12',0,66);</v>
      </c>
    </row>
    <row r="88" spans="1:5" x14ac:dyDescent="0.25">
      <c r="A88" s="4">
        <v>85</v>
      </c>
      <c r="B88" s="7" t="s">
        <v>223</v>
      </c>
      <c r="C88" s="4">
        <v>0</v>
      </c>
      <c r="D88" s="4">
        <f t="shared" ca="1" si="2"/>
        <v>10</v>
      </c>
      <c r="E88" s="5" t="str">
        <f t="shared" ca="1" si="3"/>
        <v>insert into ventas (idVenta,fecVenta,totVenta,idCliente ) values (85,'2020/01/05',0,10);</v>
      </c>
    </row>
    <row r="89" spans="1:5" x14ac:dyDescent="0.25">
      <c r="A89" s="4">
        <v>86</v>
      </c>
      <c r="B89" s="7" t="s">
        <v>224</v>
      </c>
      <c r="C89" s="4">
        <v>0</v>
      </c>
      <c r="D89" s="4">
        <f t="shared" ca="1" si="2"/>
        <v>42</v>
      </c>
      <c r="E89" s="5" t="str">
        <f t="shared" ca="1" si="3"/>
        <v>insert into ventas (idVenta,fecVenta,totVenta,idCliente ) values (86,'2020/04/23',0,42);</v>
      </c>
    </row>
    <row r="90" spans="1:5" x14ac:dyDescent="0.25">
      <c r="A90" s="4">
        <v>87</v>
      </c>
      <c r="B90" s="7" t="s">
        <v>225</v>
      </c>
      <c r="C90" s="4">
        <v>0</v>
      </c>
      <c r="D90" s="4">
        <f t="shared" ca="1" si="2"/>
        <v>26</v>
      </c>
      <c r="E90" s="5" t="str">
        <f t="shared" ca="1" si="3"/>
        <v>insert into ventas (idVenta,fecVenta,totVenta,idCliente ) values (87,'2020/03/12',0,26);</v>
      </c>
    </row>
    <row r="91" spans="1:5" x14ac:dyDescent="0.25">
      <c r="A91" s="4">
        <v>88</v>
      </c>
      <c r="B91" s="7" t="s">
        <v>226</v>
      </c>
      <c r="C91" s="4">
        <v>0</v>
      </c>
      <c r="D91" s="4">
        <f t="shared" ca="1" si="2"/>
        <v>61</v>
      </c>
      <c r="E91" s="5" t="str">
        <f t="shared" ca="1" si="3"/>
        <v>insert into ventas (idVenta,fecVenta,totVenta,idCliente ) values (88,'2020/02/18',0,61);</v>
      </c>
    </row>
    <row r="92" spans="1:5" x14ac:dyDescent="0.25">
      <c r="A92" s="4">
        <v>89</v>
      </c>
      <c r="B92" s="7" t="s">
        <v>204</v>
      </c>
      <c r="C92" s="4">
        <v>0</v>
      </c>
      <c r="D92" s="4">
        <f t="shared" ca="1" si="2"/>
        <v>26</v>
      </c>
      <c r="E92" s="5" t="str">
        <f t="shared" ca="1" si="3"/>
        <v>insert into ventas (idVenta,fecVenta,totVenta,idCliente ) values (89,'2020/02/16',0,26);</v>
      </c>
    </row>
    <row r="93" spans="1:5" x14ac:dyDescent="0.25">
      <c r="A93" s="4">
        <v>90</v>
      </c>
      <c r="B93" s="7" t="s">
        <v>202</v>
      </c>
      <c r="C93" s="4">
        <v>0</v>
      </c>
      <c r="D93" s="4">
        <f t="shared" ca="1" si="2"/>
        <v>71</v>
      </c>
      <c r="E93" s="5" t="str">
        <f t="shared" ca="1" si="3"/>
        <v>insert into ventas (idVenta,fecVenta,totVenta,idCliente ) values (90,'2020/02/07',0,71);</v>
      </c>
    </row>
    <row r="94" spans="1:5" x14ac:dyDescent="0.25">
      <c r="A94" s="4">
        <v>91</v>
      </c>
      <c r="B94" s="7" t="s">
        <v>193</v>
      </c>
      <c r="C94" s="4">
        <v>0</v>
      </c>
      <c r="D94" s="4">
        <f t="shared" ca="1" si="2"/>
        <v>70</v>
      </c>
      <c r="E94" s="5" t="str">
        <f t="shared" ca="1" si="3"/>
        <v>insert into ventas (idVenta,fecVenta,totVenta,idCliente ) values (91,'2020/02/10',0,70);</v>
      </c>
    </row>
    <row r="95" spans="1:5" x14ac:dyDescent="0.25">
      <c r="A95" s="4">
        <v>92</v>
      </c>
      <c r="B95" s="7" t="s">
        <v>227</v>
      </c>
      <c r="C95" s="4">
        <v>0</v>
      </c>
      <c r="D95" s="4">
        <f t="shared" ca="1" si="2"/>
        <v>37</v>
      </c>
      <c r="E95" s="5" t="str">
        <f t="shared" ca="1" si="3"/>
        <v>insert into ventas (idVenta,fecVenta,totVenta,idCliente ) values (92,'2020/01/24',0,37);</v>
      </c>
    </row>
    <row r="96" spans="1:5" x14ac:dyDescent="0.25">
      <c r="A96" s="4">
        <v>93</v>
      </c>
      <c r="B96" s="7" t="s">
        <v>228</v>
      </c>
      <c r="C96" s="4">
        <v>0</v>
      </c>
      <c r="D96" s="4">
        <f t="shared" ca="1" si="2"/>
        <v>80</v>
      </c>
      <c r="E96" s="5" t="str">
        <f t="shared" ca="1" si="3"/>
        <v>insert into ventas (idVenta,fecVenta,totVenta,idCliente ) values (93,'2020/04/11',0,80);</v>
      </c>
    </row>
    <row r="97" spans="1:5" x14ac:dyDescent="0.25">
      <c r="A97" s="4">
        <v>94</v>
      </c>
      <c r="B97" s="7" t="s">
        <v>191</v>
      </c>
      <c r="C97" s="4">
        <v>0</v>
      </c>
      <c r="D97" s="4">
        <f t="shared" ca="1" si="2"/>
        <v>78</v>
      </c>
      <c r="E97" s="5" t="str">
        <f t="shared" ca="1" si="3"/>
        <v>insert into ventas (idVenta,fecVenta,totVenta,idCliente ) values (94,'2020/02/02',0,78);</v>
      </c>
    </row>
    <row r="98" spans="1:5" x14ac:dyDescent="0.25">
      <c r="A98" s="4">
        <v>95</v>
      </c>
      <c r="B98" s="7" t="s">
        <v>229</v>
      </c>
      <c r="C98" s="4">
        <v>0</v>
      </c>
      <c r="D98" s="4">
        <f t="shared" ca="1" si="2"/>
        <v>26</v>
      </c>
      <c r="E98" s="5" t="str">
        <f t="shared" ca="1" si="3"/>
        <v>insert into ventas (idVenta,fecVenta,totVenta,idCliente ) values (95,'2020/04/01',0,26);</v>
      </c>
    </row>
    <row r="99" spans="1:5" x14ac:dyDescent="0.25">
      <c r="A99" s="4">
        <v>96</v>
      </c>
      <c r="B99" s="7" t="s">
        <v>190</v>
      </c>
      <c r="C99" s="4">
        <v>0</v>
      </c>
      <c r="D99" s="4">
        <f t="shared" ca="1" si="2"/>
        <v>50</v>
      </c>
      <c r="E99" s="5" t="str">
        <f t="shared" ca="1" si="3"/>
        <v>insert into ventas (idVenta,fecVenta,totVenta,idCliente ) values (96,'2020/01/11',0,50);</v>
      </c>
    </row>
    <row r="100" spans="1:5" x14ac:dyDescent="0.25">
      <c r="A100" s="4">
        <v>97</v>
      </c>
      <c r="B100" s="7" t="s">
        <v>183</v>
      </c>
      <c r="C100" s="4">
        <v>0</v>
      </c>
      <c r="D100" s="4">
        <f t="shared" ca="1" si="2"/>
        <v>72</v>
      </c>
      <c r="E100" s="5" t="str">
        <f t="shared" ca="1" si="3"/>
        <v>insert into ventas (idVenta,fecVenta,totVenta,idCliente ) values (97,'2020/04/13',0,72);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B1" sqref="B1"/>
    </sheetView>
  </sheetViews>
  <sheetFormatPr baseColWidth="10" defaultRowHeight="15" x14ac:dyDescent="0.25"/>
  <cols>
    <col min="1" max="1" width="13.42578125" style="1" bestFit="1" customWidth="1"/>
    <col min="2" max="2" width="13.140625" style="1" bestFit="1" customWidth="1"/>
    <col min="3" max="3" width="15" style="1" bestFit="1" customWidth="1"/>
    <col min="4" max="4" width="13.5703125" style="1" bestFit="1" customWidth="1"/>
    <col min="5" max="5" width="8" style="1" bestFit="1" customWidth="1"/>
    <col min="6" max="6" width="10.7109375" style="1" bestFit="1" customWidth="1"/>
    <col min="7" max="7" width="87" style="1" customWidth="1"/>
    <col min="8" max="16384" width="11.42578125" style="1"/>
  </cols>
  <sheetData>
    <row r="1" spans="1:7" x14ac:dyDescent="0.25">
      <c r="G1" s="8"/>
    </row>
    <row r="2" spans="1:7" x14ac:dyDescent="0.25">
      <c r="A2" s="3" t="s">
        <v>237</v>
      </c>
    </row>
    <row r="3" spans="1:7" x14ac:dyDescent="0.25">
      <c r="A3" s="2" t="s">
        <v>231</v>
      </c>
      <c r="B3" s="2" t="s">
        <v>230</v>
      </c>
      <c r="C3" s="2" t="s">
        <v>232</v>
      </c>
      <c r="D3" s="2" t="s">
        <v>233</v>
      </c>
      <c r="E3" s="2" t="s">
        <v>166</v>
      </c>
      <c r="F3" s="2" t="s">
        <v>776</v>
      </c>
      <c r="G3" s="2" t="s">
        <v>165</v>
      </c>
    </row>
    <row r="4" spans="1:7" x14ac:dyDescent="0.25">
      <c r="A4" s="4">
        <v>1001</v>
      </c>
      <c r="B4" s="4">
        <f ca="1">INT(RAND()*13+1)</f>
        <v>7</v>
      </c>
      <c r="C4" s="4">
        <f ca="1">INT(RAND()*10000+1)</f>
        <v>9067</v>
      </c>
      <c r="D4" s="4">
        <f ca="1">B4*C4</f>
        <v>63469</v>
      </c>
      <c r="E4" s="4">
        <f ca="1">INT(RAND()*97+1)</f>
        <v>90</v>
      </c>
      <c r="F4" s="4">
        <f ca="1">INT(RAND()*60+1)</f>
        <v>37</v>
      </c>
      <c r="G4" s="5" t="str">
        <f ca="1">CONCATENATE("insert into ",$A$2, " (",$A$3,",",$B$3,",",$C$3,",",$D$3,",",$E$3,",",$F$3,") values (",A4,",",B4,",",C4,",",D4,",",E4,",",F4,");")</f>
        <v>insert into detalleVentas (idDetVenta,cantDetVenta,precioDetVenta,totalDetVenta,idVenta,idProducto) values (1001,7,9067,63469,90,37);</v>
      </c>
    </row>
    <row r="5" spans="1:7" x14ac:dyDescent="0.25">
      <c r="A5" s="4">
        <v>1002</v>
      </c>
      <c r="B5" s="4">
        <f t="shared" ref="B5:B68" ca="1" si="0">INT(RAND()*13+1)</f>
        <v>13</v>
      </c>
      <c r="C5" s="4">
        <f t="shared" ref="C5:C68" ca="1" si="1">INT(RAND()*10000+1)</f>
        <v>8039</v>
      </c>
      <c r="D5" s="4">
        <f t="shared" ref="D5:D68" ca="1" si="2">B5*C5</f>
        <v>104507</v>
      </c>
      <c r="E5" s="4">
        <f t="shared" ref="E5:E68" ca="1" si="3">INT(RAND()*97+1)</f>
        <v>21</v>
      </c>
      <c r="F5" s="4">
        <f t="shared" ref="F5:F68" ca="1" si="4">INT(RAND()*60+1)</f>
        <v>55</v>
      </c>
      <c r="G5" s="5" t="str">
        <f t="shared" ref="G5:G68" ca="1" si="5">CONCATENATE("insert into ",$A$2, " (",$A$3,",",$B$3,",",$C$3,",",$D$3,",",$E$3,",",$F$3,") values (",A5,",",B5,",",C5,",",D5,",",E5,",",F5,");")</f>
        <v>insert into detalleVentas (idDetVenta,cantDetVenta,precioDetVenta,totalDetVenta,idVenta,idProducto) values (1002,13,8039,104507,21,55);</v>
      </c>
    </row>
    <row r="6" spans="1:7" x14ac:dyDescent="0.25">
      <c r="A6" s="4">
        <v>1003</v>
      </c>
      <c r="B6" s="4">
        <f t="shared" ca="1" si="0"/>
        <v>3</v>
      </c>
      <c r="C6" s="4">
        <f t="shared" ca="1" si="1"/>
        <v>1888</v>
      </c>
      <c r="D6" s="4">
        <f t="shared" ca="1" si="2"/>
        <v>5664</v>
      </c>
      <c r="E6" s="4">
        <f t="shared" ca="1" si="3"/>
        <v>14</v>
      </c>
      <c r="F6" s="4">
        <f t="shared" ca="1" si="4"/>
        <v>58</v>
      </c>
      <c r="G6" s="5" t="str">
        <f t="shared" ca="1" si="5"/>
        <v>insert into detalleVentas (idDetVenta,cantDetVenta,precioDetVenta,totalDetVenta,idVenta,idProducto) values (1003,3,1888,5664,14,58);</v>
      </c>
    </row>
    <row r="7" spans="1:7" x14ac:dyDescent="0.25">
      <c r="A7" s="4">
        <v>1004</v>
      </c>
      <c r="B7" s="4">
        <f t="shared" ca="1" si="0"/>
        <v>13</v>
      </c>
      <c r="C7" s="4">
        <f t="shared" ca="1" si="1"/>
        <v>2210</v>
      </c>
      <c r="D7" s="4">
        <f t="shared" ca="1" si="2"/>
        <v>28730</v>
      </c>
      <c r="E7" s="4">
        <f t="shared" ca="1" si="3"/>
        <v>91</v>
      </c>
      <c r="F7" s="4">
        <f t="shared" ca="1" si="4"/>
        <v>10</v>
      </c>
      <c r="G7" s="5" t="str">
        <f t="shared" ca="1" si="5"/>
        <v>insert into detalleVentas (idDetVenta,cantDetVenta,precioDetVenta,totalDetVenta,idVenta,idProducto) values (1004,13,2210,28730,91,10);</v>
      </c>
    </row>
    <row r="8" spans="1:7" x14ac:dyDescent="0.25">
      <c r="A8" s="4">
        <v>1005</v>
      </c>
      <c r="B8" s="4">
        <f t="shared" ca="1" si="0"/>
        <v>8</v>
      </c>
      <c r="C8" s="4">
        <f t="shared" ca="1" si="1"/>
        <v>9549</v>
      </c>
      <c r="D8" s="4">
        <f t="shared" ca="1" si="2"/>
        <v>76392</v>
      </c>
      <c r="E8" s="4">
        <f t="shared" ca="1" si="3"/>
        <v>22</v>
      </c>
      <c r="F8" s="4">
        <f t="shared" ca="1" si="4"/>
        <v>52</v>
      </c>
      <c r="G8" s="5" t="str">
        <f t="shared" ca="1" si="5"/>
        <v>insert into detalleVentas (idDetVenta,cantDetVenta,precioDetVenta,totalDetVenta,idVenta,idProducto) values (1005,8,9549,76392,22,52);</v>
      </c>
    </row>
    <row r="9" spans="1:7" x14ac:dyDescent="0.25">
      <c r="A9" s="4">
        <v>1006</v>
      </c>
      <c r="B9" s="4">
        <f t="shared" ca="1" si="0"/>
        <v>4</v>
      </c>
      <c r="C9" s="4">
        <f t="shared" ca="1" si="1"/>
        <v>9080</v>
      </c>
      <c r="D9" s="4">
        <f t="shared" ca="1" si="2"/>
        <v>36320</v>
      </c>
      <c r="E9" s="4">
        <f t="shared" ca="1" si="3"/>
        <v>78</v>
      </c>
      <c r="F9" s="4">
        <f t="shared" ca="1" si="4"/>
        <v>52</v>
      </c>
      <c r="G9" s="5" t="str">
        <f t="shared" ca="1" si="5"/>
        <v>insert into detalleVentas (idDetVenta,cantDetVenta,precioDetVenta,totalDetVenta,idVenta,idProducto) values (1006,4,9080,36320,78,52);</v>
      </c>
    </row>
    <row r="10" spans="1:7" x14ac:dyDescent="0.25">
      <c r="A10" s="4">
        <v>1007</v>
      </c>
      <c r="B10" s="4">
        <f t="shared" ca="1" si="0"/>
        <v>12</v>
      </c>
      <c r="C10" s="4">
        <f t="shared" ca="1" si="1"/>
        <v>6836</v>
      </c>
      <c r="D10" s="4">
        <f t="shared" ca="1" si="2"/>
        <v>82032</v>
      </c>
      <c r="E10" s="4">
        <f t="shared" ca="1" si="3"/>
        <v>35</v>
      </c>
      <c r="F10" s="4">
        <f t="shared" ca="1" si="4"/>
        <v>51</v>
      </c>
      <c r="G10" s="5" t="str">
        <f t="shared" ca="1" si="5"/>
        <v>insert into detalleVentas (idDetVenta,cantDetVenta,precioDetVenta,totalDetVenta,idVenta,idProducto) values (1007,12,6836,82032,35,51);</v>
      </c>
    </row>
    <row r="11" spans="1:7" x14ac:dyDescent="0.25">
      <c r="A11" s="4">
        <v>1008</v>
      </c>
      <c r="B11" s="4">
        <f t="shared" ca="1" si="0"/>
        <v>1</v>
      </c>
      <c r="C11" s="4">
        <f t="shared" ca="1" si="1"/>
        <v>83</v>
      </c>
      <c r="D11" s="4">
        <f t="shared" ca="1" si="2"/>
        <v>83</v>
      </c>
      <c r="E11" s="4">
        <f t="shared" ca="1" si="3"/>
        <v>29</v>
      </c>
      <c r="F11" s="4">
        <f t="shared" ca="1" si="4"/>
        <v>45</v>
      </c>
      <c r="G11" s="5" t="str">
        <f t="shared" ca="1" si="5"/>
        <v>insert into detalleVentas (idDetVenta,cantDetVenta,precioDetVenta,totalDetVenta,idVenta,idProducto) values (1008,1,83,83,29,45);</v>
      </c>
    </row>
    <row r="12" spans="1:7" x14ac:dyDescent="0.25">
      <c r="A12" s="4">
        <v>1009</v>
      </c>
      <c r="B12" s="4">
        <f t="shared" ca="1" si="0"/>
        <v>13</v>
      </c>
      <c r="C12" s="4">
        <f t="shared" ca="1" si="1"/>
        <v>5822</v>
      </c>
      <c r="D12" s="4">
        <f t="shared" ca="1" si="2"/>
        <v>75686</v>
      </c>
      <c r="E12" s="4">
        <f t="shared" ca="1" si="3"/>
        <v>89</v>
      </c>
      <c r="F12" s="4">
        <f t="shared" ca="1" si="4"/>
        <v>20</v>
      </c>
      <c r="G12" s="5" t="str">
        <f t="shared" ca="1" si="5"/>
        <v>insert into detalleVentas (idDetVenta,cantDetVenta,precioDetVenta,totalDetVenta,idVenta,idProducto) values (1009,13,5822,75686,89,20);</v>
      </c>
    </row>
    <row r="13" spans="1:7" x14ac:dyDescent="0.25">
      <c r="A13" s="4">
        <v>1010</v>
      </c>
      <c r="B13" s="4">
        <f t="shared" ca="1" si="0"/>
        <v>3</v>
      </c>
      <c r="C13" s="4">
        <f t="shared" ca="1" si="1"/>
        <v>3675</v>
      </c>
      <c r="D13" s="4">
        <f t="shared" ca="1" si="2"/>
        <v>11025</v>
      </c>
      <c r="E13" s="4">
        <f t="shared" ca="1" si="3"/>
        <v>69</v>
      </c>
      <c r="F13" s="4">
        <f t="shared" ca="1" si="4"/>
        <v>54</v>
      </c>
      <c r="G13" s="5" t="str">
        <f t="shared" ca="1" si="5"/>
        <v>insert into detalleVentas (idDetVenta,cantDetVenta,precioDetVenta,totalDetVenta,idVenta,idProducto) values (1010,3,3675,11025,69,54);</v>
      </c>
    </row>
    <row r="14" spans="1:7" x14ac:dyDescent="0.25">
      <c r="A14" s="4">
        <v>1011</v>
      </c>
      <c r="B14" s="4">
        <f t="shared" ca="1" si="0"/>
        <v>2</v>
      </c>
      <c r="C14" s="4">
        <f t="shared" ca="1" si="1"/>
        <v>2492</v>
      </c>
      <c r="D14" s="4">
        <f t="shared" ca="1" si="2"/>
        <v>4984</v>
      </c>
      <c r="E14" s="4">
        <f t="shared" ca="1" si="3"/>
        <v>47</v>
      </c>
      <c r="F14" s="4">
        <f t="shared" ca="1" si="4"/>
        <v>29</v>
      </c>
      <c r="G14" s="5" t="str">
        <f t="shared" ca="1" si="5"/>
        <v>insert into detalleVentas (idDetVenta,cantDetVenta,precioDetVenta,totalDetVenta,idVenta,idProducto) values (1011,2,2492,4984,47,29);</v>
      </c>
    </row>
    <row r="15" spans="1:7" x14ac:dyDescent="0.25">
      <c r="A15" s="4">
        <v>1012</v>
      </c>
      <c r="B15" s="4">
        <f t="shared" ca="1" si="0"/>
        <v>4</v>
      </c>
      <c r="C15" s="4">
        <f t="shared" ca="1" si="1"/>
        <v>6132</v>
      </c>
      <c r="D15" s="4">
        <f t="shared" ca="1" si="2"/>
        <v>24528</v>
      </c>
      <c r="E15" s="4">
        <f t="shared" ca="1" si="3"/>
        <v>54</v>
      </c>
      <c r="F15" s="4">
        <f t="shared" ca="1" si="4"/>
        <v>34</v>
      </c>
      <c r="G15" s="5" t="str">
        <f t="shared" ca="1" si="5"/>
        <v>insert into detalleVentas (idDetVenta,cantDetVenta,precioDetVenta,totalDetVenta,idVenta,idProducto) values (1012,4,6132,24528,54,34);</v>
      </c>
    </row>
    <row r="16" spans="1:7" x14ac:dyDescent="0.25">
      <c r="A16" s="4">
        <v>1013</v>
      </c>
      <c r="B16" s="4">
        <f t="shared" ca="1" si="0"/>
        <v>10</v>
      </c>
      <c r="C16" s="4">
        <f t="shared" ca="1" si="1"/>
        <v>516</v>
      </c>
      <c r="D16" s="4">
        <f t="shared" ca="1" si="2"/>
        <v>5160</v>
      </c>
      <c r="E16" s="4">
        <f t="shared" ca="1" si="3"/>
        <v>38</v>
      </c>
      <c r="F16" s="4">
        <f t="shared" ca="1" si="4"/>
        <v>3</v>
      </c>
      <c r="G16" s="5" t="str">
        <f t="shared" ca="1" si="5"/>
        <v>insert into detalleVentas (idDetVenta,cantDetVenta,precioDetVenta,totalDetVenta,idVenta,idProducto) values (1013,10,516,5160,38,3);</v>
      </c>
    </row>
    <row r="17" spans="1:7" x14ac:dyDescent="0.25">
      <c r="A17" s="4">
        <v>1014</v>
      </c>
      <c r="B17" s="4">
        <f t="shared" ca="1" si="0"/>
        <v>5</v>
      </c>
      <c r="C17" s="4">
        <f t="shared" ca="1" si="1"/>
        <v>8365</v>
      </c>
      <c r="D17" s="4">
        <f t="shared" ca="1" si="2"/>
        <v>41825</v>
      </c>
      <c r="E17" s="4">
        <f t="shared" ca="1" si="3"/>
        <v>10</v>
      </c>
      <c r="F17" s="4">
        <f t="shared" ca="1" si="4"/>
        <v>30</v>
      </c>
      <c r="G17" s="5" t="str">
        <f t="shared" ca="1" si="5"/>
        <v>insert into detalleVentas (idDetVenta,cantDetVenta,precioDetVenta,totalDetVenta,idVenta,idProducto) values (1014,5,8365,41825,10,30);</v>
      </c>
    </row>
    <row r="18" spans="1:7" x14ac:dyDescent="0.25">
      <c r="A18" s="4">
        <v>1015</v>
      </c>
      <c r="B18" s="4">
        <f t="shared" ca="1" si="0"/>
        <v>13</v>
      </c>
      <c r="C18" s="4">
        <f t="shared" ca="1" si="1"/>
        <v>8459</v>
      </c>
      <c r="D18" s="4">
        <f t="shared" ca="1" si="2"/>
        <v>109967</v>
      </c>
      <c r="E18" s="4">
        <f t="shared" ca="1" si="3"/>
        <v>9</v>
      </c>
      <c r="F18" s="4">
        <f t="shared" ca="1" si="4"/>
        <v>26</v>
      </c>
      <c r="G18" s="5" t="str">
        <f t="shared" ca="1" si="5"/>
        <v>insert into detalleVentas (idDetVenta,cantDetVenta,precioDetVenta,totalDetVenta,idVenta,idProducto) values (1015,13,8459,109967,9,26);</v>
      </c>
    </row>
    <row r="19" spans="1:7" x14ac:dyDescent="0.25">
      <c r="A19" s="4">
        <v>1016</v>
      </c>
      <c r="B19" s="4">
        <f t="shared" ca="1" si="0"/>
        <v>11</v>
      </c>
      <c r="C19" s="4">
        <f t="shared" ca="1" si="1"/>
        <v>9867</v>
      </c>
      <c r="D19" s="4">
        <f t="shared" ca="1" si="2"/>
        <v>108537</v>
      </c>
      <c r="E19" s="4">
        <f t="shared" ca="1" si="3"/>
        <v>47</v>
      </c>
      <c r="F19" s="4">
        <f t="shared" ca="1" si="4"/>
        <v>41</v>
      </c>
      <c r="G19" s="5" t="str">
        <f t="shared" ca="1" si="5"/>
        <v>insert into detalleVentas (idDetVenta,cantDetVenta,precioDetVenta,totalDetVenta,idVenta,idProducto) values (1016,11,9867,108537,47,41);</v>
      </c>
    </row>
    <row r="20" spans="1:7" x14ac:dyDescent="0.25">
      <c r="A20" s="4">
        <v>1017</v>
      </c>
      <c r="B20" s="4">
        <f t="shared" ca="1" si="0"/>
        <v>3</v>
      </c>
      <c r="C20" s="4">
        <f t="shared" ca="1" si="1"/>
        <v>2735</v>
      </c>
      <c r="D20" s="4">
        <f t="shared" ca="1" si="2"/>
        <v>8205</v>
      </c>
      <c r="E20" s="4">
        <f t="shared" ca="1" si="3"/>
        <v>72</v>
      </c>
      <c r="F20" s="4">
        <f t="shared" ca="1" si="4"/>
        <v>11</v>
      </c>
      <c r="G20" s="5" t="str">
        <f t="shared" ca="1" si="5"/>
        <v>insert into detalleVentas (idDetVenta,cantDetVenta,precioDetVenta,totalDetVenta,idVenta,idProducto) values (1017,3,2735,8205,72,11);</v>
      </c>
    </row>
    <row r="21" spans="1:7" x14ac:dyDescent="0.25">
      <c r="A21" s="4">
        <v>1018</v>
      </c>
      <c r="B21" s="4">
        <f t="shared" ca="1" si="0"/>
        <v>11</v>
      </c>
      <c r="C21" s="4">
        <f t="shared" ca="1" si="1"/>
        <v>7932</v>
      </c>
      <c r="D21" s="4">
        <f t="shared" ca="1" si="2"/>
        <v>87252</v>
      </c>
      <c r="E21" s="4">
        <f t="shared" ca="1" si="3"/>
        <v>63</v>
      </c>
      <c r="F21" s="4">
        <f t="shared" ca="1" si="4"/>
        <v>1</v>
      </c>
      <c r="G21" s="5" t="str">
        <f t="shared" ca="1" si="5"/>
        <v>insert into detalleVentas (idDetVenta,cantDetVenta,precioDetVenta,totalDetVenta,idVenta,idProducto) values (1018,11,7932,87252,63,1);</v>
      </c>
    </row>
    <row r="22" spans="1:7" x14ac:dyDescent="0.25">
      <c r="A22" s="4">
        <v>1019</v>
      </c>
      <c r="B22" s="4">
        <f t="shared" ca="1" si="0"/>
        <v>3</v>
      </c>
      <c r="C22" s="4">
        <f t="shared" ca="1" si="1"/>
        <v>1680</v>
      </c>
      <c r="D22" s="4">
        <f t="shared" ca="1" si="2"/>
        <v>5040</v>
      </c>
      <c r="E22" s="4">
        <f t="shared" ca="1" si="3"/>
        <v>61</v>
      </c>
      <c r="F22" s="4">
        <f t="shared" ca="1" si="4"/>
        <v>58</v>
      </c>
      <c r="G22" s="5" t="str">
        <f t="shared" ca="1" si="5"/>
        <v>insert into detalleVentas (idDetVenta,cantDetVenta,precioDetVenta,totalDetVenta,idVenta,idProducto) values (1019,3,1680,5040,61,58);</v>
      </c>
    </row>
    <row r="23" spans="1:7" x14ac:dyDescent="0.25">
      <c r="A23" s="4">
        <v>1020</v>
      </c>
      <c r="B23" s="4">
        <f t="shared" ca="1" si="0"/>
        <v>12</v>
      </c>
      <c r="C23" s="4">
        <f t="shared" ca="1" si="1"/>
        <v>7392</v>
      </c>
      <c r="D23" s="4">
        <f t="shared" ca="1" si="2"/>
        <v>88704</v>
      </c>
      <c r="E23" s="4">
        <f t="shared" ca="1" si="3"/>
        <v>20</v>
      </c>
      <c r="F23" s="4">
        <f t="shared" ca="1" si="4"/>
        <v>7</v>
      </c>
      <c r="G23" s="5" t="str">
        <f t="shared" ca="1" si="5"/>
        <v>insert into detalleVentas (idDetVenta,cantDetVenta,precioDetVenta,totalDetVenta,idVenta,idProducto) values (1020,12,7392,88704,20,7);</v>
      </c>
    </row>
    <row r="24" spans="1:7" x14ac:dyDescent="0.25">
      <c r="A24" s="4">
        <v>1021</v>
      </c>
      <c r="B24" s="4">
        <f t="shared" ca="1" si="0"/>
        <v>8</v>
      </c>
      <c r="C24" s="4">
        <f t="shared" ca="1" si="1"/>
        <v>5236</v>
      </c>
      <c r="D24" s="4">
        <f t="shared" ca="1" si="2"/>
        <v>41888</v>
      </c>
      <c r="E24" s="4">
        <f t="shared" ca="1" si="3"/>
        <v>81</v>
      </c>
      <c r="F24" s="4">
        <f t="shared" ca="1" si="4"/>
        <v>6</v>
      </c>
      <c r="G24" s="5" t="str">
        <f t="shared" ca="1" si="5"/>
        <v>insert into detalleVentas (idDetVenta,cantDetVenta,precioDetVenta,totalDetVenta,idVenta,idProducto) values (1021,8,5236,41888,81,6);</v>
      </c>
    </row>
    <row r="25" spans="1:7" x14ac:dyDescent="0.25">
      <c r="A25" s="4">
        <v>1022</v>
      </c>
      <c r="B25" s="4">
        <f t="shared" ca="1" si="0"/>
        <v>13</v>
      </c>
      <c r="C25" s="4">
        <f t="shared" ca="1" si="1"/>
        <v>7322</v>
      </c>
      <c r="D25" s="4">
        <f t="shared" ca="1" si="2"/>
        <v>95186</v>
      </c>
      <c r="E25" s="4">
        <f t="shared" ca="1" si="3"/>
        <v>11</v>
      </c>
      <c r="F25" s="4">
        <f t="shared" ca="1" si="4"/>
        <v>34</v>
      </c>
      <c r="G25" s="5" t="str">
        <f t="shared" ca="1" si="5"/>
        <v>insert into detalleVentas (idDetVenta,cantDetVenta,precioDetVenta,totalDetVenta,idVenta,idProducto) values (1022,13,7322,95186,11,34);</v>
      </c>
    </row>
    <row r="26" spans="1:7" x14ac:dyDescent="0.25">
      <c r="A26" s="4">
        <v>1023</v>
      </c>
      <c r="B26" s="4">
        <f t="shared" ca="1" si="0"/>
        <v>11</v>
      </c>
      <c r="C26" s="4">
        <f t="shared" ca="1" si="1"/>
        <v>411</v>
      </c>
      <c r="D26" s="4">
        <f t="shared" ca="1" si="2"/>
        <v>4521</v>
      </c>
      <c r="E26" s="4">
        <f t="shared" ca="1" si="3"/>
        <v>29</v>
      </c>
      <c r="F26" s="4">
        <f t="shared" ca="1" si="4"/>
        <v>10</v>
      </c>
      <c r="G26" s="5" t="str">
        <f t="shared" ca="1" si="5"/>
        <v>insert into detalleVentas (idDetVenta,cantDetVenta,precioDetVenta,totalDetVenta,idVenta,idProducto) values (1023,11,411,4521,29,10);</v>
      </c>
    </row>
    <row r="27" spans="1:7" x14ac:dyDescent="0.25">
      <c r="A27" s="4">
        <v>1024</v>
      </c>
      <c r="B27" s="4">
        <f t="shared" ca="1" si="0"/>
        <v>11</v>
      </c>
      <c r="C27" s="4">
        <f t="shared" ca="1" si="1"/>
        <v>8793</v>
      </c>
      <c r="D27" s="4">
        <f t="shared" ca="1" si="2"/>
        <v>96723</v>
      </c>
      <c r="E27" s="4">
        <f t="shared" ca="1" si="3"/>
        <v>64</v>
      </c>
      <c r="F27" s="4">
        <f t="shared" ca="1" si="4"/>
        <v>51</v>
      </c>
      <c r="G27" s="5" t="str">
        <f t="shared" ca="1" si="5"/>
        <v>insert into detalleVentas (idDetVenta,cantDetVenta,precioDetVenta,totalDetVenta,idVenta,idProducto) values (1024,11,8793,96723,64,51);</v>
      </c>
    </row>
    <row r="28" spans="1:7" x14ac:dyDescent="0.25">
      <c r="A28" s="4">
        <v>1025</v>
      </c>
      <c r="B28" s="4">
        <f t="shared" ca="1" si="0"/>
        <v>9</v>
      </c>
      <c r="C28" s="4">
        <f t="shared" ca="1" si="1"/>
        <v>9939</v>
      </c>
      <c r="D28" s="4">
        <f t="shared" ca="1" si="2"/>
        <v>89451</v>
      </c>
      <c r="E28" s="4">
        <f t="shared" ca="1" si="3"/>
        <v>55</v>
      </c>
      <c r="F28" s="4">
        <f t="shared" ca="1" si="4"/>
        <v>27</v>
      </c>
      <c r="G28" s="5" t="str">
        <f t="shared" ca="1" si="5"/>
        <v>insert into detalleVentas (idDetVenta,cantDetVenta,precioDetVenta,totalDetVenta,idVenta,idProducto) values (1025,9,9939,89451,55,27);</v>
      </c>
    </row>
    <row r="29" spans="1:7" x14ac:dyDescent="0.25">
      <c r="A29" s="4">
        <v>1026</v>
      </c>
      <c r="B29" s="4">
        <f t="shared" ca="1" si="0"/>
        <v>11</v>
      </c>
      <c r="C29" s="4">
        <f t="shared" ca="1" si="1"/>
        <v>7997</v>
      </c>
      <c r="D29" s="4">
        <f t="shared" ca="1" si="2"/>
        <v>87967</v>
      </c>
      <c r="E29" s="4">
        <f t="shared" ca="1" si="3"/>
        <v>73</v>
      </c>
      <c r="F29" s="4">
        <f t="shared" ca="1" si="4"/>
        <v>45</v>
      </c>
      <c r="G29" s="5" t="str">
        <f t="shared" ca="1" si="5"/>
        <v>insert into detalleVentas (idDetVenta,cantDetVenta,precioDetVenta,totalDetVenta,idVenta,idProducto) values (1026,11,7997,87967,73,45);</v>
      </c>
    </row>
    <row r="30" spans="1:7" x14ac:dyDescent="0.25">
      <c r="A30" s="4">
        <v>1027</v>
      </c>
      <c r="B30" s="4">
        <f t="shared" ca="1" si="0"/>
        <v>4</v>
      </c>
      <c r="C30" s="4">
        <f t="shared" ca="1" si="1"/>
        <v>9793</v>
      </c>
      <c r="D30" s="4">
        <f t="shared" ca="1" si="2"/>
        <v>39172</v>
      </c>
      <c r="E30" s="4">
        <f t="shared" ca="1" si="3"/>
        <v>36</v>
      </c>
      <c r="F30" s="4">
        <f t="shared" ca="1" si="4"/>
        <v>21</v>
      </c>
      <c r="G30" s="5" t="str">
        <f t="shared" ca="1" si="5"/>
        <v>insert into detalleVentas (idDetVenta,cantDetVenta,precioDetVenta,totalDetVenta,idVenta,idProducto) values (1027,4,9793,39172,36,21);</v>
      </c>
    </row>
    <row r="31" spans="1:7" x14ac:dyDescent="0.25">
      <c r="A31" s="4">
        <v>1028</v>
      </c>
      <c r="B31" s="4">
        <f t="shared" ca="1" si="0"/>
        <v>6</v>
      </c>
      <c r="C31" s="4">
        <f t="shared" ca="1" si="1"/>
        <v>2382</v>
      </c>
      <c r="D31" s="4">
        <f t="shared" ca="1" si="2"/>
        <v>14292</v>
      </c>
      <c r="E31" s="4">
        <f t="shared" ca="1" si="3"/>
        <v>75</v>
      </c>
      <c r="F31" s="4">
        <f t="shared" ca="1" si="4"/>
        <v>17</v>
      </c>
      <c r="G31" s="5" t="str">
        <f t="shared" ca="1" si="5"/>
        <v>insert into detalleVentas (idDetVenta,cantDetVenta,precioDetVenta,totalDetVenta,idVenta,idProducto) values (1028,6,2382,14292,75,17);</v>
      </c>
    </row>
    <row r="32" spans="1:7" x14ac:dyDescent="0.25">
      <c r="A32" s="4">
        <v>1029</v>
      </c>
      <c r="B32" s="4">
        <f t="shared" ca="1" si="0"/>
        <v>4</v>
      </c>
      <c r="C32" s="4">
        <f t="shared" ca="1" si="1"/>
        <v>5010</v>
      </c>
      <c r="D32" s="4">
        <f t="shared" ca="1" si="2"/>
        <v>20040</v>
      </c>
      <c r="E32" s="4">
        <f t="shared" ca="1" si="3"/>
        <v>82</v>
      </c>
      <c r="F32" s="4">
        <f t="shared" ca="1" si="4"/>
        <v>35</v>
      </c>
      <c r="G32" s="5" t="str">
        <f t="shared" ca="1" si="5"/>
        <v>insert into detalleVentas (idDetVenta,cantDetVenta,precioDetVenta,totalDetVenta,idVenta,idProducto) values (1029,4,5010,20040,82,35);</v>
      </c>
    </row>
    <row r="33" spans="1:7" x14ac:dyDescent="0.25">
      <c r="A33" s="4">
        <v>1030</v>
      </c>
      <c r="B33" s="4">
        <f t="shared" ca="1" si="0"/>
        <v>2</v>
      </c>
      <c r="C33" s="4">
        <f t="shared" ca="1" si="1"/>
        <v>5730</v>
      </c>
      <c r="D33" s="4">
        <f t="shared" ca="1" si="2"/>
        <v>11460</v>
      </c>
      <c r="E33" s="4">
        <f t="shared" ca="1" si="3"/>
        <v>88</v>
      </c>
      <c r="F33" s="4">
        <f t="shared" ca="1" si="4"/>
        <v>47</v>
      </c>
      <c r="G33" s="5" t="str">
        <f t="shared" ca="1" si="5"/>
        <v>insert into detalleVentas (idDetVenta,cantDetVenta,precioDetVenta,totalDetVenta,idVenta,idProducto) values (1030,2,5730,11460,88,47);</v>
      </c>
    </row>
    <row r="34" spans="1:7" x14ac:dyDescent="0.25">
      <c r="A34" s="4">
        <v>1031</v>
      </c>
      <c r="B34" s="4">
        <f t="shared" ca="1" si="0"/>
        <v>8</v>
      </c>
      <c r="C34" s="4">
        <f t="shared" ca="1" si="1"/>
        <v>5365</v>
      </c>
      <c r="D34" s="4">
        <f t="shared" ca="1" si="2"/>
        <v>42920</v>
      </c>
      <c r="E34" s="4">
        <f t="shared" ca="1" si="3"/>
        <v>42</v>
      </c>
      <c r="F34" s="4">
        <f t="shared" ca="1" si="4"/>
        <v>9</v>
      </c>
      <c r="G34" s="5" t="str">
        <f t="shared" ca="1" si="5"/>
        <v>insert into detalleVentas (idDetVenta,cantDetVenta,precioDetVenta,totalDetVenta,idVenta,idProducto) values (1031,8,5365,42920,42,9);</v>
      </c>
    </row>
    <row r="35" spans="1:7" x14ac:dyDescent="0.25">
      <c r="A35" s="4">
        <v>1032</v>
      </c>
      <c r="B35" s="4">
        <f t="shared" ca="1" si="0"/>
        <v>8</v>
      </c>
      <c r="C35" s="4">
        <f t="shared" ca="1" si="1"/>
        <v>2211</v>
      </c>
      <c r="D35" s="4">
        <f t="shared" ca="1" si="2"/>
        <v>17688</v>
      </c>
      <c r="E35" s="4">
        <f t="shared" ca="1" si="3"/>
        <v>44</v>
      </c>
      <c r="F35" s="4">
        <f t="shared" ca="1" si="4"/>
        <v>47</v>
      </c>
      <c r="G35" s="5" t="str">
        <f t="shared" ca="1" si="5"/>
        <v>insert into detalleVentas (idDetVenta,cantDetVenta,precioDetVenta,totalDetVenta,idVenta,idProducto) values (1032,8,2211,17688,44,47);</v>
      </c>
    </row>
    <row r="36" spans="1:7" x14ac:dyDescent="0.25">
      <c r="A36" s="4">
        <v>1033</v>
      </c>
      <c r="B36" s="4">
        <f t="shared" ca="1" si="0"/>
        <v>12</v>
      </c>
      <c r="C36" s="4">
        <f t="shared" ca="1" si="1"/>
        <v>4210</v>
      </c>
      <c r="D36" s="4">
        <f t="shared" ca="1" si="2"/>
        <v>50520</v>
      </c>
      <c r="E36" s="4">
        <f t="shared" ca="1" si="3"/>
        <v>50</v>
      </c>
      <c r="F36" s="4">
        <f t="shared" ca="1" si="4"/>
        <v>37</v>
      </c>
      <c r="G36" s="5" t="str">
        <f t="shared" ca="1" si="5"/>
        <v>insert into detalleVentas (idDetVenta,cantDetVenta,precioDetVenta,totalDetVenta,idVenta,idProducto) values (1033,12,4210,50520,50,37);</v>
      </c>
    </row>
    <row r="37" spans="1:7" x14ac:dyDescent="0.25">
      <c r="A37" s="4">
        <v>1034</v>
      </c>
      <c r="B37" s="4">
        <f t="shared" ca="1" si="0"/>
        <v>10</v>
      </c>
      <c r="C37" s="4">
        <f t="shared" ca="1" si="1"/>
        <v>9673</v>
      </c>
      <c r="D37" s="4">
        <f t="shared" ca="1" si="2"/>
        <v>96730</v>
      </c>
      <c r="E37" s="4">
        <f t="shared" ca="1" si="3"/>
        <v>2</v>
      </c>
      <c r="F37" s="4">
        <f t="shared" ca="1" si="4"/>
        <v>39</v>
      </c>
      <c r="G37" s="5" t="str">
        <f t="shared" ca="1" si="5"/>
        <v>insert into detalleVentas (idDetVenta,cantDetVenta,precioDetVenta,totalDetVenta,idVenta,idProducto) values (1034,10,9673,96730,2,39);</v>
      </c>
    </row>
    <row r="38" spans="1:7" x14ac:dyDescent="0.25">
      <c r="A38" s="4">
        <v>1035</v>
      </c>
      <c r="B38" s="4">
        <f t="shared" ca="1" si="0"/>
        <v>4</v>
      </c>
      <c r="C38" s="4">
        <f t="shared" ca="1" si="1"/>
        <v>3231</v>
      </c>
      <c r="D38" s="4">
        <f t="shared" ca="1" si="2"/>
        <v>12924</v>
      </c>
      <c r="E38" s="4">
        <f t="shared" ca="1" si="3"/>
        <v>31</v>
      </c>
      <c r="F38" s="4">
        <f t="shared" ca="1" si="4"/>
        <v>11</v>
      </c>
      <c r="G38" s="5" t="str">
        <f t="shared" ca="1" si="5"/>
        <v>insert into detalleVentas (idDetVenta,cantDetVenta,precioDetVenta,totalDetVenta,idVenta,idProducto) values (1035,4,3231,12924,31,11);</v>
      </c>
    </row>
    <row r="39" spans="1:7" x14ac:dyDescent="0.25">
      <c r="A39" s="4">
        <v>1036</v>
      </c>
      <c r="B39" s="4">
        <f t="shared" ca="1" si="0"/>
        <v>7</v>
      </c>
      <c r="C39" s="4">
        <f t="shared" ca="1" si="1"/>
        <v>3163</v>
      </c>
      <c r="D39" s="4">
        <f t="shared" ca="1" si="2"/>
        <v>22141</v>
      </c>
      <c r="E39" s="4">
        <f t="shared" ca="1" si="3"/>
        <v>27</v>
      </c>
      <c r="F39" s="4">
        <f t="shared" ca="1" si="4"/>
        <v>17</v>
      </c>
      <c r="G39" s="5" t="str">
        <f t="shared" ca="1" si="5"/>
        <v>insert into detalleVentas (idDetVenta,cantDetVenta,precioDetVenta,totalDetVenta,idVenta,idProducto) values (1036,7,3163,22141,27,17);</v>
      </c>
    </row>
    <row r="40" spans="1:7" x14ac:dyDescent="0.25">
      <c r="A40" s="4">
        <v>1037</v>
      </c>
      <c r="B40" s="4">
        <f t="shared" ca="1" si="0"/>
        <v>4</v>
      </c>
      <c r="C40" s="4">
        <f t="shared" ca="1" si="1"/>
        <v>7921</v>
      </c>
      <c r="D40" s="4">
        <f t="shared" ca="1" si="2"/>
        <v>31684</v>
      </c>
      <c r="E40" s="4">
        <f t="shared" ca="1" si="3"/>
        <v>63</v>
      </c>
      <c r="F40" s="4">
        <f t="shared" ca="1" si="4"/>
        <v>6</v>
      </c>
      <c r="G40" s="5" t="str">
        <f t="shared" ca="1" si="5"/>
        <v>insert into detalleVentas (idDetVenta,cantDetVenta,precioDetVenta,totalDetVenta,idVenta,idProducto) values (1037,4,7921,31684,63,6);</v>
      </c>
    </row>
    <row r="41" spans="1:7" x14ac:dyDescent="0.25">
      <c r="A41" s="4">
        <v>1038</v>
      </c>
      <c r="B41" s="4">
        <f t="shared" ca="1" si="0"/>
        <v>12</v>
      </c>
      <c r="C41" s="4">
        <f t="shared" ca="1" si="1"/>
        <v>1737</v>
      </c>
      <c r="D41" s="4">
        <f t="shared" ca="1" si="2"/>
        <v>20844</v>
      </c>
      <c r="E41" s="4">
        <f t="shared" ca="1" si="3"/>
        <v>46</v>
      </c>
      <c r="F41" s="4">
        <f t="shared" ca="1" si="4"/>
        <v>59</v>
      </c>
      <c r="G41" s="5" t="str">
        <f t="shared" ca="1" si="5"/>
        <v>insert into detalleVentas (idDetVenta,cantDetVenta,precioDetVenta,totalDetVenta,idVenta,idProducto) values (1038,12,1737,20844,46,59);</v>
      </c>
    </row>
    <row r="42" spans="1:7" x14ac:dyDescent="0.25">
      <c r="A42" s="4">
        <v>1039</v>
      </c>
      <c r="B42" s="4">
        <f t="shared" ca="1" si="0"/>
        <v>1</v>
      </c>
      <c r="C42" s="4">
        <f t="shared" ca="1" si="1"/>
        <v>7805</v>
      </c>
      <c r="D42" s="4">
        <f t="shared" ca="1" si="2"/>
        <v>7805</v>
      </c>
      <c r="E42" s="4">
        <f t="shared" ca="1" si="3"/>
        <v>68</v>
      </c>
      <c r="F42" s="4">
        <f t="shared" ca="1" si="4"/>
        <v>8</v>
      </c>
      <c r="G42" s="5" t="str">
        <f t="shared" ca="1" si="5"/>
        <v>insert into detalleVentas (idDetVenta,cantDetVenta,precioDetVenta,totalDetVenta,idVenta,idProducto) values (1039,1,7805,7805,68,8);</v>
      </c>
    </row>
    <row r="43" spans="1:7" x14ac:dyDescent="0.25">
      <c r="A43" s="4">
        <v>1040</v>
      </c>
      <c r="B43" s="4">
        <f t="shared" ca="1" si="0"/>
        <v>10</v>
      </c>
      <c r="C43" s="4">
        <f t="shared" ca="1" si="1"/>
        <v>4749</v>
      </c>
      <c r="D43" s="4">
        <f t="shared" ca="1" si="2"/>
        <v>47490</v>
      </c>
      <c r="E43" s="4">
        <f t="shared" ca="1" si="3"/>
        <v>29</v>
      </c>
      <c r="F43" s="4">
        <f t="shared" ca="1" si="4"/>
        <v>14</v>
      </c>
      <c r="G43" s="5" t="str">
        <f t="shared" ca="1" si="5"/>
        <v>insert into detalleVentas (idDetVenta,cantDetVenta,precioDetVenta,totalDetVenta,idVenta,idProducto) values (1040,10,4749,47490,29,14);</v>
      </c>
    </row>
    <row r="44" spans="1:7" x14ac:dyDescent="0.25">
      <c r="A44" s="4">
        <v>1041</v>
      </c>
      <c r="B44" s="4">
        <f t="shared" ca="1" si="0"/>
        <v>1</v>
      </c>
      <c r="C44" s="4">
        <f t="shared" ca="1" si="1"/>
        <v>5054</v>
      </c>
      <c r="D44" s="4">
        <f t="shared" ca="1" si="2"/>
        <v>5054</v>
      </c>
      <c r="E44" s="4">
        <f t="shared" ca="1" si="3"/>
        <v>80</v>
      </c>
      <c r="F44" s="4">
        <f t="shared" ca="1" si="4"/>
        <v>26</v>
      </c>
      <c r="G44" s="5" t="str">
        <f t="shared" ca="1" si="5"/>
        <v>insert into detalleVentas (idDetVenta,cantDetVenta,precioDetVenta,totalDetVenta,idVenta,idProducto) values (1041,1,5054,5054,80,26);</v>
      </c>
    </row>
    <row r="45" spans="1:7" x14ac:dyDescent="0.25">
      <c r="A45" s="4">
        <v>1042</v>
      </c>
      <c r="B45" s="4">
        <f t="shared" ca="1" si="0"/>
        <v>2</v>
      </c>
      <c r="C45" s="4">
        <f t="shared" ca="1" si="1"/>
        <v>8077</v>
      </c>
      <c r="D45" s="4">
        <f t="shared" ca="1" si="2"/>
        <v>16154</v>
      </c>
      <c r="E45" s="4">
        <f t="shared" ca="1" si="3"/>
        <v>97</v>
      </c>
      <c r="F45" s="4">
        <f t="shared" ca="1" si="4"/>
        <v>54</v>
      </c>
      <c r="G45" s="5" t="str">
        <f t="shared" ca="1" si="5"/>
        <v>insert into detalleVentas (idDetVenta,cantDetVenta,precioDetVenta,totalDetVenta,idVenta,idProducto) values (1042,2,8077,16154,97,54);</v>
      </c>
    </row>
    <row r="46" spans="1:7" x14ac:dyDescent="0.25">
      <c r="A46" s="4">
        <v>1043</v>
      </c>
      <c r="B46" s="4">
        <f t="shared" ca="1" si="0"/>
        <v>8</v>
      </c>
      <c r="C46" s="4">
        <f t="shared" ca="1" si="1"/>
        <v>8213</v>
      </c>
      <c r="D46" s="4">
        <f t="shared" ca="1" si="2"/>
        <v>65704</v>
      </c>
      <c r="E46" s="4">
        <f t="shared" ca="1" si="3"/>
        <v>3</v>
      </c>
      <c r="F46" s="4">
        <f t="shared" ca="1" si="4"/>
        <v>24</v>
      </c>
      <c r="G46" s="5" t="str">
        <f t="shared" ca="1" si="5"/>
        <v>insert into detalleVentas (idDetVenta,cantDetVenta,precioDetVenta,totalDetVenta,idVenta,idProducto) values (1043,8,8213,65704,3,24);</v>
      </c>
    </row>
    <row r="47" spans="1:7" x14ac:dyDescent="0.25">
      <c r="A47" s="4">
        <v>1044</v>
      </c>
      <c r="B47" s="4">
        <f t="shared" ca="1" si="0"/>
        <v>13</v>
      </c>
      <c r="C47" s="4">
        <f t="shared" ca="1" si="1"/>
        <v>5087</v>
      </c>
      <c r="D47" s="4">
        <f t="shared" ca="1" si="2"/>
        <v>66131</v>
      </c>
      <c r="E47" s="4">
        <f t="shared" ca="1" si="3"/>
        <v>22</v>
      </c>
      <c r="F47" s="4">
        <f t="shared" ca="1" si="4"/>
        <v>7</v>
      </c>
      <c r="G47" s="5" t="str">
        <f t="shared" ca="1" si="5"/>
        <v>insert into detalleVentas (idDetVenta,cantDetVenta,precioDetVenta,totalDetVenta,idVenta,idProducto) values (1044,13,5087,66131,22,7);</v>
      </c>
    </row>
    <row r="48" spans="1:7" x14ac:dyDescent="0.25">
      <c r="A48" s="4">
        <v>1045</v>
      </c>
      <c r="B48" s="4">
        <f t="shared" ca="1" si="0"/>
        <v>2</v>
      </c>
      <c r="C48" s="4">
        <f t="shared" ca="1" si="1"/>
        <v>1469</v>
      </c>
      <c r="D48" s="4">
        <f t="shared" ca="1" si="2"/>
        <v>2938</v>
      </c>
      <c r="E48" s="4">
        <f t="shared" ca="1" si="3"/>
        <v>96</v>
      </c>
      <c r="F48" s="4">
        <f t="shared" ca="1" si="4"/>
        <v>55</v>
      </c>
      <c r="G48" s="5" t="str">
        <f t="shared" ca="1" si="5"/>
        <v>insert into detalleVentas (idDetVenta,cantDetVenta,precioDetVenta,totalDetVenta,idVenta,idProducto) values (1045,2,1469,2938,96,55);</v>
      </c>
    </row>
    <row r="49" spans="1:7" x14ac:dyDescent="0.25">
      <c r="A49" s="4">
        <v>1046</v>
      </c>
      <c r="B49" s="4">
        <f t="shared" ca="1" si="0"/>
        <v>6</v>
      </c>
      <c r="C49" s="4">
        <f t="shared" ca="1" si="1"/>
        <v>1362</v>
      </c>
      <c r="D49" s="4">
        <f t="shared" ca="1" si="2"/>
        <v>8172</v>
      </c>
      <c r="E49" s="4">
        <f t="shared" ca="1" si="3"/>
        <v>5</v>
      </c>
      <c r="F49" s="4">
        <f t="shared" ca="1" si="4"/>
        <v>50</v>
      </c>
      <c r="G49" s="5" t="str">
        <f t="shared" ca="1" si="5"/>
        <v>insert into detalleVentas (idDetVenta,cantDetVenta,precioDetVenta,totalDetVenta,idVenta,idProducto) values (1046,6,1362,8172,5,50);</v>
      </c>
    </row>
    <row r="50" spans="1:7" x14ac:dyDescent="0.25">
      <c r="A50" s="4">
        <v>1047</v>
      </c>
      <c r="B50" s="4">
        <f t="shared" ca="1" si="0"/>
        <v>6</v>
      </c>
      <c r="C50" s="4">
        <f t="shared" ca="1" si="1"/>
        <v>6393</v>
      </c>
      <c r="D50" s="4">
        <f t="shared" ca="1" si="2"/>
        <v>38358</v>
      </c>
      <c r="E50" s="4">
        <f t="shared" ca="1" si="3"/>
        <v>72</v>
      </c>
      <c r="F50" s="4">
        <f t="shared" ca="1" si="4"/>
        <v>33</v>
      </c>
      <c r="G50" s="5" t="str">
        <f t="shared" ca="1" si="5"/>
        <v>insert into detalleVentas (idDetVenta,cantDetVenta,precioDetVenta,totalDetVenta,idVenta,idProducto) values (1047,6,6393,38358,72,33);</v>
      </c>
    </row>
    <row r="51" spans="1:7" x14ac:dyDescent="0.25">
      <c r="A51" s="4">
        <v>1048</v>
      </c>
      <c r="B51" s="4">
        <f t="shared" ca="1" si="0"/>
        <v>2</v>
      </c>
      <c r="C51" s="4">
        <f t="shared" ca="1" si="1"/>
        <v>5450</v>
      </c>
      <c r="D51" s="4">
        <f t="shared" ca="1" si="2"/>
        <v>10900</v>
      </c>
      <c r="E51" s="4">
        <f t="shared" ca="1" si="3"/>
        <v>68</v>
      </c>
      <c r="F51" s="4">
        <f t="shared" ca="1" si="4"/>
        <v>49</v>
      </c>
      <c r="G51" s="5" t="str">
        <f t="shared" ca="1" si="5"/>
        <v>insert into detalleVentas (idDetVenta,cantDetVenta,precioDetVenta,totalDetVenta,idVenta,idProducto) values (1048,2,5450,10900,68,49);</v>
      </c>
    </row>
    <row r="52" spans="1:7" x14ac:dyDescent="0.25">
      <c r="A52" s="4">
        <v>1049</v>
      </c>
      <c r="B52" s="4">
        <f t="shared" ca="1" si="0"/>
        <v>13</v>
      </c>
      <c r="C52" s="4">
        <f t="shared" ca="1" si="1"/>
        <v>4506</v>
      </c>
      <c r="D52" s="4">
        <f t="shared" ca="1" si="2"/>
        <v>58578</v>
      </c>
      <c r="E52" s="4">
        <f t="shared" ca="1" si="3"/>
        <v>25</v>
      </c>
      <c r="F52" s="4">
        <f t="shared" ca="1" si="4"/>
        <v>14</v>
      </c>
      <c r="G52" s="5" t="str">
        <f t="shared" ca="1" si="5"/>
        <v>insert into detalleVentas (idDetVenta,cantDetVenta,precioDetVenta,totalDetVenta,idVenta,idProducto) values (1049,13,4506,58578,25,14);</v>
      </c>
    </row>
    <row r="53" spans="1:7" x14ac:dyDescent="0.25">
      <c r="A53" s="4">
        <v>1050</v>
      </c>
      <c r="B53" s="4">
        <f t="shared" ca="1" si="0"/>
        <v>4</v>
      </c>
      <c r="C53" s="4">
        <f t="shared" ca="1" si="1"/>
        <v>1834</v>
      </c>
      <c r="D53" s="4">
        <f t="shared" ca="1" si="2"/>
        <v>7336</v>
      </c>
      <c r="E53" s="4">
        <f t="shared" ca="1" si="3"/>
        <v>93</v>
      </c>
      <c r="F53" s="4">
        <f t="shared" ca="1" si="4"/>
        <v>17</v>
      </c>
      <c r="G53" s="5" t="str">
        <f t="shared" ca="1" si="5"/>
        <v>insert into detalleVentas (idDetVenta,cantDetVenta,precioDetVenta,totalDetVenta,idVenta,idProducto) values (1050,4,1834,7336,93,17);</v>
      </c>
    </row>
    <row r="54" spans="1:7" x14ac:dyDescent="0.25">
      <c r="A54" s="4">
        <v>1051</v>
      </c>
      <c r="B54" s="4">
        <f t="shared" ca="1" si="0"/>
        <v>7</v>
      </c>
      <c r="C54" s="4">
        <f t="shared" ca="1" si="1"/>
        <v>875</v>
      </c>
      <c r="D54" s="4">
        <f t="shared" ca="1" si="2"/>
        <v>6125</v>
      </c>
      <c r="E54" s="4">
        <f t="shared" ca="1" si="3"/>
        <v>83</v>
      </c>
      <c r="F54" s="4">
        <f t="shared" ca="1" si="4"/>
        <v>29</v>
      </c>
      <c r="G54" s="5" t="str">
        <f t="shared" ca="1" si="5"/>
        <v>insert into detalleVentas (idDetVenta,cantDetVenta,precioDetVenta,totalDetVenta,idVenta,idProducto) values (1051,7,875,6125,83,29);</v>
      </c>
    </row>
    <row r="55" spans="1:7" x14ac:dyDescent="0.25">
      <c r="A55" s="4">
        <v>1052</v>
      </c>
      <c r="B55" s="4">
        <f t="shared" ca="1" si="0"/>
        <v>10</v>
      </c>
      <c r="C55" s="4">
        <f t="shared" ca="1" si="1"/>
        <v>6584</v>
      </c>
      <c r="D55" s="4">
        <f t="shared" ca="1" si="2"/>
        <v>65840</v>
      </c>
      <c r="E55" s="4">
        <f t="shared" ca="1" si="3"/>
        <v>14</v>
      </c>
      <c r="F55" s="4">
        <f t="shared" ca="1" si="4"/>
        <v>41</v>
      </c>
      <c r="G55" s="5" t="str">
        <f t="shared" ca="1" si="5"/>
        <v>insert into detalleVentas (idDetVenta,cantDetVenta,precioDetVenta,totalDetVenta,idVenta,idProducto) values (1052,10,6584,65840,14,41);</v>
      </c>
    </row>
    <row r="56" spans="1:7" x14ac:dyDescent="0.25">
      <c r="A56" s="4">
        <v>1053</v>
      </c>
      <c r="B56" s="4">
        <f t="shared" ca="1" si="0"/>
        <v>7</v>
      </c>
      <c r="C56" s="4">
        <f t="shared" ca="1" si="1"/>
        <v>4028</v>
      </c>
      <c r="D56" s="4">
        <f t="shared" ca="1" si="2"/>
        <v>28196</v>
      </c>
      <c r="E56" s="4">
        <f t="shared" ca="1" si="3"/>
        <v>58</v>
      </c>
      <c r="F56" s="4">
        <f t="shared" ca="1" si="4"/>
        <v>48</v>
      </c>
      <c r="G56" s="5" t="str">
        <f t="shared" ca="1" si="5"/>
        <v>insert into detalleVentas (idDetVenta,cantDetVenta,precioDetVenta,totalDetVenta,idVenta,idProducto) values (1053,7,4028,28196,58,48);</v>
      </c>
    </row>
    <row r="57" spans="1:7" x14ac:dyDescent="0.25">
      <c r="A57" s="4">
        <v>1054</v>
      </c>
      <c r="B57" s="4">
        <f t="shared" ca="1" si="0"/>
        <v>13</v>
      </c>
      <c r="C57" s="4">
        <f t="shared" ca="1" si="1"/>
        <v>3745</v>
      </c>
      <c r="D57" s="4">
        <f t="shared" ca="1" si="2"/>
        <v>48685</v>
      </c>
      <c r="E57" s="4">
        <f t="shared" ca="1" si="3"/>
        <v>24</v>
      </c>
      <c r="F57" s="4">
        <f t="shared" ca="1" si="4"/>
        <v>54</v>
      </c>
      <c r="G57" s="5" t="str">
        <f t="shared" ca="1" si="5"/>
        <v>insert into detalleVentas (idDetVenta,cantDetVenta,precioDetVenta,totalDetVenta,idVenta,idProducto) values (1054,13,3745,48685,24,54);</v>
      </c>
    </row>
    <row r="58" spans="1:7" x14ac:dyDescent="0.25">
      <c r="A58" s="4">
        <v>1055</v>
      </c>
      <c r="B58" s="4">
        <f t="shared" ca="1" si="0"/>
        <v>8</v>
      </c>
      <c r="C58" s="4">
        <f t="shared" ca="1" si="1"/>
        <v>5641</v>
      </c>
      <c r="D58" s="4">
        <f t="shared" ca="1" si="2"/>
        <v>45128</v>
      </c>
      <c r="E58" s="4">
        <f t="shared" ca="1" si="3"/>
        <v>49</v>
      </c>
      <c r="F58" s="4">
        <f t="shared" ca="1" si="4"/>
        <v>13</v>
      </c>
      <c r="G58" s="5" t="str">
        <f t="shared" ca="1" si="5"/>
        <v>insert into detalleVentas (idDetVenta,cantDetVenta,precioDetVenta,totalDetVenta,idVenta,idProducto) values (1055,8,5641,45128,49,13);</v>
      </c>
    </row>
    <row r="59" spans="1:7" x14ac:dyDescent="0.25">
      <c r="A59" s="4">
        <v>1056</v>
      </c>
      <c r="B59" s="4">
        <f t="shared" ca="1" si="0"/>
        <v>10</v>
      </c>
      <c r="C59" s="4">
        <f t="shared" ca="1" si="1"/>
        <v>3061</v>
      </c>
      <c r="D59" s="4">
        <f t="shared" ca="1" si="2"/>
        <v>30610</v>
      </c>
      <c r="E59" s="4">
        <f t="shared" ca="1" si="3"/>
        <v>48</v>
      </c>
      <c r="F59" s="4">
        <f t="shared" ca="1" si="4"/>
        <v>36</v>
      </c>
      <c r="G59" s="5" t="str">
        <f t="shared" ca="1" si="5"/>
        <v>insert into detalleVentas (idDetVenta,cantDetVenta,precioDetVenta,totalDetVenta,idVenta,idProducto) values (1056,10,3061,30610,48,36);</v>
      </c>
    </row>
    <row r="60" spans="1:7" x14ac:dyDescent="0.25">
      <c r="A60" s="4">
        <v>1057</v>
      </c>
      <c r="B60" s="4">
        <f t="shared" ca="1" si="0"/>
        <v>3</v>
      </c>
      <c r="C60" s="4">
        <f t="shared" ca="1" si="1"/>
        <v>3658</v>
      </c>
      <c r="D60" s="4">
        <f t="shared" ca="1" si="2"/>
        <v>10974</v>
      </c>
      <c r="E60" s="4">
        <f t="shared" ca="1" si="3"/>
        <v>41</v>
      </c>
      <c r="F60" s="4">
        <f t="shared" ca="1" si="4"/>
        <v>55</v>
      </c>
      <c r="G60" s="5" t="str">
        <f t="shared" ca="1" si="5"/>
        <v>insert into detalleVentas (idDetVenta,cantDetVenta,precioDetVenta,totalDetVenta,idVenta,idProducto) values (1057,3,3658,10974,41,55);</v>
      </c>
    </row>
    <row r="61" spans="1:7" x14ac:dyDescent="0.25">
      <c r="A61" s="4">
        <v>1058</v>
      </c>
      <c r="B61" s="4">
        <f t="shared" ca="1" si="0"/>
        <v>3</v>
      </c>
      <c r="C61" s="4">
        <f t="shared" ca="1" si="1"/>
        <v>5782</v>
      </c>
      <c r="D61" s="4">
        <f t="shared" ca="1" si="2"/>
        <v>17346</v>
      </c>
      <c r="E61" s="4">
        <f t="shared" ca="1" si="3"/>
        <v>27</v>
      </c>
      <c r="F61" s="4">
        <f t="shared" ca="1" si="4"/>
        <v>42</v>
      </c>
      <c r="G61" s="5" t="str">
        <f t="shared" ca="1" si="5"/>
        <v>insert into detalleVentas (idDetVenta,cantDetVenta,precioDetVenta,totalDetVenta,idVenta,idProducto) values (1058,3,5782,17346,27,42);</v>
      </c>
    </row>
    <row r="62" spans="1:7" x14ac:dyDescent="0.25">
      <c r="A62" s="4">
        <v>1059</v>
      </c>
      <c r="B62" s="4">
        <f t="shared" ca="1" si="0"/>
        <v>7</v>
      </c>
      <c r="C62" s="4">
        <f t="shared" ca="1" si="1"/>
        <v>5972</v>
      </c>
      <c r="D62" s="4">
        <f t="shared" ca="1" si="2"/>
        <v>41804</v>
      </c>
      <c r="E62" s="4">
        <f t="shared" ca="1" si="3"/>
        <v>14</v>
      </c>
      <c r="F62" s="4">
        <f t="shared" ca="1" si="4"/>
        <v>57</v>
      </c>
      <c r="G62" s="5" t="str">
        <f t="shared" ca="1" si="5"/>
        <v>insert into detalleVentas (idDetVenta,cantDetVenta,precioDetVenta,totalDetVenta,idVenta,idProducto) values (1059,7,5972,41804,14,57);</v>
      </c>
    </row>
    <row r="63" spans="1:7" x14ac:dyDescent="0.25">
      <c r="A63" s="4">
        <v>1060</v>
      </c>
      <c r="B63" s="4">
        <f t="shared" ca="1" si="0"/>
        <v>9</v>
      </c>
      <c r="C63" s="4">
        <f t="shared" ca="1" si="1"/>
        <v>8585</v>
      </c>
      <c r="D63" s="4">
        <f t="shared" ca="1" si="2"/>
        <v>77265</v>
      </c>
      <c r="E63" s="4">
        <f t="shared" ca="1" si="3"/>
        <v>44</v>
      </c>
      <c r="F63" s="4">
        <f t="shared" ca="1" si="4"/>
        <v>10</v>
      </c>
      <c r="G63" s="5" t="str">
        <f t="shared" ca="1" si="5"/>
        <v>insert into detalleVentas (idDetVenta,cantDetVenta,precioDetVenta,totalDetVenta,idVenta,idProducto) values (1060,9,8585,77265,44,10);</v>
      </c>
    </row>
    <row r="64" spans="1:7" x14ac:dyDescent="0.25">
      <c r="A64" s="4">
        <v>1061</v>
      </c>
      <c r="B64" s="4">
        <f t="shared" ca="1" si="0"/>
        <v>12</v>
      </c>
      <c r="C64" s="4">
        <f t="shared" ca="1" si="1"/>
        <v>6562</v>
      </c>
      <c r="D64" s="4">
        <f t="shared" ca="1" si="2"/>
        <v>78744</v>
      </c>
      <c r="E64" s="4">
        <f t="shared" ca="1" si="3"/>
        <v>97</v>
      </c>
      <c r="F64" s="4">
        <f t="shared" ca="1" si="4"/>
        <v>48</v>
      </c>
      <c r="G64" s="5" t="str">
        <f t="shared" ca="1" si="5"/>
        <v>insert into detalleVentas (idDetVenta,cantDetVenta,precioDetVenta,totalDetVenta,idVenta,idProducto) values (1061,12,6562,78744,97,48);</v>
      </c>
    </row>
    <row r="65" spans="1:7" x14ac:dyDescent="0.25">
      <c r="A65" s="4">
        <v>1062</v>
      </c>
      <c r="B65" s="4">
        <f t="shared" ca="1" si="0"/>
        <v>9</v>
      </c>
      <c r="C65" s="4">
        <f t="shared" ca="1" si="1"/>
        <v>5269</v>
      </c>
      <c r="D65" s="4">
        <f t="shared" ca="1" si="2"/>
        <v>47421</v>
      </c>
      <c r="E65" s="4">
        <f t="shared" ca="1" si="3"/>
        <v>15</v>
      </c>
      <c r="F65" s="4">
        <f t="shared" ca="1" si="4"/>
        <v>25</v>
      </c>
      <c r="G65" s="5" t="str">
        <f t="shared" ca="1" si="5"/>
        <v>insert into detalleVentas (idDetVenta,cantDetVenta,precioDetVenta,totalDetVenta,idVenta,idProducto) values (1062,9,5269,47421,15,25);</v>
      </c>
    </row>
    <row r="66" spans="1:7" x14ac:dyDescent="0.25">
      <c r="A66" s="4">
        <v>1063</v>
      </c>
      <c r="B66" s="4">
        <f t="shared" ca="1" si="0"/>
        <v>9</v>
      </c>
      <c r="C66" s="4">
        <f t="shared" ca="1" si="1"/>
        <v>9342</v>
      </c>
      <c r="D66" s="4">
        <f t="shared" ca="1" si="2"/>
        <v>84078</v>
      </c>
      <c r="E66" s="4">
        <f t="shared" ca="1" si="3"/>
        <v>94</v>
      </c>
      <c r="F66" s="4">
        <f t="shared" ca="1" si="4"/>
        <v>33</v>
      </c>
      <c r="G66" s="5" t="str">
        <f t="shared" ca="1" si="5"/>
        <v>insert into detalleVentas (idDetVenta,cantDetVenta,precioDetVenta,totalDetVenta,idVenta,idProducto) values (1063,9,9342,84078,94,33);</v>
      </c>
    </row>
    <row r="67" spans="1:7" x14ac:dyDescent="0.25">
      <c r="A67" s="4">
        <v>1064</v>
      </c>
      <c r="B67" s="4">
        <f t="shared" ca="1" si="0"/>
        <v>3</v>
      </c>
      <c r="C67" s="4">
        <f t="shared" ca="1" si="1"/>
        <v>6812</v>
      </c>
      <c r="D67" s="4">
        <f t="shared" ca="1" si="2"/>
        <v>20436</v>
      </c>
      <c r="E67" s="4">
        <f t="shared" ca="1" si="3"/>
        <v>64</v>
      </c>
      <c r="F67" s="4">
        <f t="shared" ca="1" si="4"/>
        <v>18</v>
      </c>
      <c r="G67" s="5" t="str">
        <f t="shared" ca="1" si="5"/>
        <v>insert into detalleVentas (idDetVenta,cantDetVenta,precioDetVenta,totalDetVenta,idVenta,idProducto) values (1064,3,6812,20436,64,18);</v>
      </c>
    </row>
    <row r="68" spans="1:7" x14ac:dyDescent="0.25">
      <c r="A68" s="4">
        <v>1065</v>
      </c>
      <c r="B68" s="4">
        <f t="shared" ca="1" si="0"/>
        <v>11</v>
      </c>
      <c r="C68" s="4">
        <f t="shared" ca="1" si="1"/>
        <v>9392</v>
      </c>
      <c r="D68" s="4">
        <f t="shared" ca="1" si="2"/>
        <v>103312</v>
      </c>
      <c r="E68" s="4">
        <f t="shared" ca="1" si="3"/>
        <v>76</v>
      </c>
      <c r="F68" s="4">
        <f t="shared" ca="1" si="4"/>
        <v>29</v>
      </c>
      <c r="G68" s="5" t="str">
        <f t="shared" ca="1" si="5"/>
        <v>insert into detalleVentas (idDetVenta,cantDetVenta,precioDetVenta,totalDetVenta,idVenta,idProducto) values (1065,11,9392,103312,76,29);</v>
      </c>
    </row>
    <row r="69" spans="1:7" x14ac:dyDescent="0.25">
      <c r="A69" s="4">
        <v>1066</v>
      </c>
      <c r="B69" s="4">
        <f t="shared" ref="B69:B132" ca="1" si="6">INT(RAND()*13+1)</f>
        <v>9</v>
      </c>
      <c r="C69" s="4">
        <f t="shared" ref="C69:C132" ca="1" si="7">INT(RAND()*10000+1)</f>
        <v>1456</v>
      </c>
      <c r="D69" s="4">
        <f t="shared" ref="D69:D132" ca="1" si="8">B69*C69</f>
        <v>13104</v>
      </c>
      <c r="E69" s="4">
        <f t="shared" ref="E69:E132" ca="1" si="9">INT(RAND()*97+1)</f>
        <v>78</v>
      </c>
      <c r="F69" s="4">
        <f t="shared" ref="F69:F132" ca="1" si="10">INT(RAND()*60+1)</f>
        <v>28</v>
      </c>
      <c r="G69" s="5" t="str">
        <f t="shared" ref="G69:G132" ca="1" si="11">CONCATENATE("insert into ",$A$2, " (",$A$3,",",$B$3,",",$C$3,",",$D$3,",",$E$3,",",$F$3,") values (",A69,",",B69,",",C69,",",D69,",",E69,",",F69,");")</f>
        <v>insert into detalleVentas (idDetVenta,cantDetVenta,precioDetVenta,totalDetVenta,idVenta,idProducto) values (1066,9,1456,13104,78,28);</v>
      </c>
    </row>
    <row r="70" spans="1:7" x14ac:dyDescent="0.25">
      <c r="A70" s="4">
        <v>1067</v>
      </c>
      <c r="B70" s="4">
        <f t="shared" ca="1" si="6"/>
        <v>7</v>
      </c>
      <c r="C70" s="4">
        <f t="shared" ca="1" si="7"/>
        <v>2426</v>
      </c>
      <c r="D70" s="4">
        <f t="shared" ca="1" si="8"/>
        <v>16982</v>
      </c>
      <c r="E70" s="4">
        <f t="shared" ca="1" si="9"/>
        <v>64</v>
      </c>
      <c r="F70" s="4">
        <f t="shared" ca="1" si="10"/>
        <v>24</v>
      </c>
      <c r="G70" s="5" t="str">
        <f t="shared" ca="1" si="11"/>
        <v>insert into detalleVentas (idDetVenta,cantDetVenta,precioDetVenta,totalDetVenta,idVenta,idProducto) values (1067,7,2426,16982,64,24);</v>
      </c>
    </row>
    <row r="71" spans="1:7" x14ac:dyDescent="0.25">
      <c r="A71" s="4">
        <v>1068</v>
      </c>
      <c r="B71" s="4">
        <f t="shared" ca="1" si="6"/>
        <v>4</v>
      </c>
      <c r="C71" s="4">
        <f t="shared" ca="1" si="7"/>
        <v>8512</v>
      </c>
      <c r="D71" s="4">
        <f t="shared" ca="1" si="8"/>
        <v>34048</v>
      </c>
      <c r="E71" s="4">
        <f t="shared" ca="1" si="9"/>
        <v>26</v>
      </c>
      <c r="F71" s="4">
        <f t="shared" ca="1" si="10"/>
        <v>38</v>
      </c>
      <c r="G71" s="5" t="str">
        <f t="shared" ca="1" si="11"/>
        <v>insert into detalleVentas (idDetVenta,cantDetVenta,precioDetVenta,totalDetVenta,idVenta,idProducto) values (1068,4,8512,34048,26,38);</v>
      </c>
    </row>
    <row r="72" spans="1:7" x14ac:dyDescent="0.25">
      <c r="A72" s="4">
        <v>1069</v>
      </c>
      <c r="B72" s="4">
        <f t="shared" ca="1" si="6"/>
        <v>6</v>
      </c>
      <c r="C72" s="4">
        <f t="shared" ca="1" si="7"/>
        <v>1678</v>
      </c>
      <c r="D72" s="4">
        <f t="shared" ca="1" si="8"/>
        <v>10068</v>
      </c>
      <c r="E72" s="4">
        <f t="shared" ca="1" si="9"/>
        <v>44</v>
      </c>
      <c r="F72" s="4">
        <f t="shared" ca="1" si="10"/>
        <v>51</v>
      </c>
      <c r="G72" s="5" t="str">
        <f t="shared" ca="1" si="11"/>
        <v>insert into detalleVentas (idDetVenta,cantDetVenta,precioDetVenta,totalDetVenta,idVenta,idProducto) values (1069,6,1678,10068,44,51);</v>
      </c>
    </row>
    <row r="73" spans="1:7" x14ac:dyDescent="0.25">
      <c r="A73" s="4">
        <v>1070</v>
      </c>
      <c r="B73" s="4">
        <f t="shared" ca="1" si="6"/>
        <v>1</v>
      </c>
      <c r="C73" s="4">
        <f t="shared" ca="1" si="7"/>
        <v>3977</v>
      </c>
      <c r="D73" s="4">
        <f t="shared" ca="1" si="8"/>
        <v>3977</v>
      </c>
      <c r="E73" s="4">
        <f t="shared" ca="1" si="9"/>
        <v>86</v>
      </c>
      <c r="F73" s="4">
        <f t="shared" ca="1" si="10"/>
        <v>50</v>
      </c>
      <c r="G73" s="5" t="str">
        <f t="shared" ca="1" si="11"/>
        <v>insert into detalleVentas (idDetVenta,cantDetVenta,precioDetVenta,totalDetVenta,idVenta,idProducto) values (1070,1,3977,3977,86,50);</v>
      </c>
    </row>
    <row r="74" spans="1:7" x14ac:dyDescent="0.25">
      <c r="A74" s="4">
        <v>1071</v>
      </c>
      <c r="B74" s="4">
        <f t="shared" ca="1" si="6"/>
        <v>5</v>
      </c>
      <c r="C74" s="4">
        <f t="shared" ca="1" si="7"/>
        <v>7407</v>
      </c>
      <c r="D74" s="4">
        <f t="shared" ca="1" si="8"/>
        <v>37035</v>
      </c>
      <c r="E74" s="4">
        <f t="shared" ca="1" si="9"/>
        <v>35</v>
      </c>
      <c r="F74" s="4">
        <f t="shared" ca="1" si="10"/>
        <v>30</v>
      </c>
      <c r="G74" s="5" t="str">
        <f t="shared" ca="1" si="11"/>
        <v>insert into detalleVentas (idDetVenta,cantDetVenta,precioDetVenta,totalDetVenta,idVenta,idProducto) values (1071,5,7407,37035,35,30);</v>
      </c>
    </row>
    <row r="75" spans="1:7" x14ac:dyDescent="0.25">
      <c r="A75" s="4">
        <v>1072</v>
      </c>
      <c r="B75" s="4">
        <f t="shared" ca="1" si="6"/>
        <v>12</v>
      </c>
      <c r="C75" s="4">
        <f t="shared" ca="1" si="7"/>
        <v>457</v>
      </c>
      <c r="D75" s="4">
        <f t="shared" ca="1" si="8"/>
        <v>5484</v>
      </c>
      <c r="E75" s="4">
        <f t="shared" ca="1" si="9"/>
        <v>84</v>
      </c>
      <c r="F75" s="4">
        <f t="shared" ca="1" si="10"/>
        <v>13</v>
      </c>
      <c r="G75" s="5" t="str">
        <f t="shared" ca="1" si="11"/>
        <v>insert into detalleVentas (idDetVenta,cantDetVenta,precioDetVenta,totalDetVenta,idVenta,idProducto) values (1072,12,457,5484,84,13);</v>
      </c>
    </row>
    <row r="76" spans="1:7" x14ac:dyDescent="0.25">
      <c r="A76" s="4">
        <v>1073</v>
      </c>
      <c r="B76" s="4">
        <f t="shared" ca="1" si="6"/>
        <v>10</v>
      </c>
      <c r="C76" s="4">
        <f t="shared" ca="1" si="7"/>
        <v>7171</v>
      </c>
      <c r="D76" s="4">
        <f t="shared" ca="1" si="8"/>
        <v>71710</v>
      </c>
      <c r="E76" s="4">
        <f t="shared" ca="1" si="9"/>
        <v>26</v>
      </c>
      <c r="F76" s="4">
        <f t="shared" ca="1" si="10"/>
        <v>12</v>
      </c>
      <c r="G76" s="5" t="str">
        <f t="shared" ca="1" si="11"/>
        <v>insert into detalleVentas (idDetVenta,cantDetVenta,precioDetVenta,totalDetVenta,idVenta,idProducto) values (1073,10,7171,71710,26,12);</v>
      </c>
    </row>
    <row r="77" spans="1:7" x14ac:dyDescent="0.25">
      <c r="A77" s="4">
        <v>1074</v>
      </c>
      <c r="B77" s="4">
        <f t="shared" ca="1" si="6"/>
        <v>6</v>
      </c>
      <c r="C77" s="4">
        <f t="shared" ca="1" si="7"/>
        <v>311</v>
      </c>
      <c r="D77" s="4">
        <f t="shared" ca="1" si="8"/>
        <v>1866</v>
      </c>
      <c r="E77" s="4">
        <f t="shared" ca="1" si="9"/>
        <v>3</v>
      </c>
      <c r="F77" s="4">
        <f t="shared" ca="1" si="10"/>
        <v>30</v>
      </c>
      <c r="G77" s="5" t="str">
        <f t="shared" ca="1" si="11"/>
        <v>insert into detalleVentas (idDetVenta,cantDetVenta,precioDetVenta,totalDetVenta,idVenta,idProducto) values (1074,6,311,1866,3,30);</v>
      </c>
    </row>
    <row r="78" spans="1:7" x14ac:dyDescent="0.25">
      <c r="A78" s="4">
        <v>1075</v>
      </c>
      <c r="B78" s="4">
        <f t="shared" ca="1" si="6"/>
        <v>7</v>
      </c>
      <c r="C78" s="4">
        <f t="shared" ca="1" si="7"/>
        <v>5326</v>
      </c>
      <c r="D78" s="4">
        <f t="shared" ca="1" si="8"/>
        <v>37282</v>
      </c>
      <c r="E78" s="4">
        <f t="shared" ca="1" si="9"/>
        <v>24</v>
      </c>
      <c r="F78" s="4">
        <f t="shared" ca="1" si="10"/>
        <v>52</v>
      </c>
      <c r="G78" s="5" t="str">
        <f t="shared" ca="1" si="11"/>
        <v>insert into detalleVentas (idDetVenta,cantDetVenta,precioDetVenta,totalDetVenta,idVenta,idProducto) values (1075,7,5326,37282,24,52);</v>
      </c>
    </row>
    <row r="79" spans="1:7" x14ac:dyDescent="0.25">
      <c r="A79" s="4">
        <v>1076</v>
      </c>
      <c r="B79" s="4">
        <f t="shared" ca="1" si="6"/>
        <v>1</v>
      </c>
      <c r="C79" s="4">
        <f t="shared" ca="1" si="7"/>
        <v>6185</v>
      </c>
      <c r="D79" s="4">
        <f t="shared" ca="1" si="8"/>
        <v>6185</v>
      </c>
      <c r="E79" s="4">
        <f t="shared" ca="1" si="9"/>
        <v>16</v>
      </c>
      <c r="F79" s="4">
        <f t="shared" ca="1" si="10"/>
        <v>36</v>
      </c>
      <c r="G79" s="5" t="str">
        <f t="shared" ca="1" si="11"/>
        <v>insert into detalleVentas (idDetVenta,cantDetVenta,precioDetVenta,totalDetVenta,idVenta,idProducto) values (1076,1,6185,6185,16,36);</v>
      </c>
    </row>
    <row r="80" spans="1:7" x14ac:dyDescent="0.25">
      <c r="A80" s="4">
        <v>1077</v>
      </c>
      <c r="B80" s="4">
        <f t="shared" ca="1" si="6"/>
        <v>7</v>
      </c>
      <c r="C80" s="4">
        <f t="shared" ca="1" si="7"/>
        <v>5701</v>
      </c>
      <c r="D80" s="4">
        <f t="shared" ca="1" si="8"/>
        <v>39907</v>
      </c>
      <c r="E80" s="4">
        <f t="shared" ca="1" si="9"/>
        <v>34</v>
      </c>
      <c r="F80" s="4">
        <f t="shared" ca="1" si="10"/>
        <v>29</v>
      </c>
      <c r="G80" s="5" t="str">
        <f t="shared" ca="1" si="11"/>
        <v>insert into detalleVentas (idDetVenta,cantDetVenta,precioDetVenta,totalDetVenta,idVenta,idProducto) values (1077,7,5701,39907,34,29);</v>
      </c>
    </row>
    <row r="81" spans="1:7" x14ac:dyDescent="0.25">
      <c r="A81" s="4">
        <v>1078</v>
      </c>
      <c r="B81" s="4">
        <f t="shared" ca="1" si="6"/>
        <v>12</v>
      </c>
      <c r="C81" s="4">
        <f t="shared" ca="1" si="7"/>
        <v>990</v>
      </c>
      <c r="D81" s="4">
        <f t="shared" ca="1" si="8"/>
        <v>11880</v>
      </c>
      <c r="E81" s="4">
        <f t="shared" ca="1" si="9"/>
        <v>44</v>
      </c>
      <c r="F81" s="4">
        <f t="shared" ca="1" si="10"/>
        <v>59</v>
      </c>
      <c r="G81" s="5" t="str">
        <f t="shared" ca="1" si="11"/>
        <v>insert into detalleVentas (idDetVenta,cantDetVenta,precioDetVenta,totalDetVenta,idVenta,idProducto) values (1078,12,990,11880,44,59);</v>
      </c>
    </row>
    <row r="82" spans="1:7" x14ac:dyDescent="0.25">
      <c r="A82" s="4">
        <v>1079</v>
      </c>
      <c r="B82" s="4">
        <f t="shared" ca="1" si="6"/>
        <v>8</v>
      </c>
      <c r="C82" s="4">
        <f t="shared" ca="1" si="7"/>
        <v>7198</v>
      </c>
      <c r="D82" s="4">
        <f t="shared" ca="1" si="8"/>
        <v>57584</v>
      </c>
      <c r="E82" s="4">
        <f t="shared" ca="1" si="9"/>
        <v>18</v>
      </c>
      <c r="F82" s="4">
        <f t="shared" ca="1" si="10"/>
        <v>43</v>
      </c>
      <c r="G82" s="5" t="str">
        <f t="shared" ca="1" si="11"/>
        <v>insert into detalleVentas (idDetVenta,cantDetVenta,precioDetVenta,totalDetVenta,idVenta,idProducto) values (1079,8,7198,57584,18,43);</v>
      </c>
    </row>
    <row r="83" spans="1:7" x14ac:dyDescent="0.25">
      <c r="A83" s="4">
        <v>1080</v>
      </c>
      <c r="B83" s="4">
        <f t="shared" ca="1" si="6"/>
        <v>13</v>
      </c>
      <c r="C83" s="4">
        <f t="shared" ca="1" si="7"/>
        <v>4531</v>
      </c>
      <c r="D83" s="4">
        <f t="shared" ca="1" si="8"/>
        <v>58903</v>
      </c>
      <c r="E83" s="4">
        <f t="shared" ca="1" si="9"/>
        <v>6</v>
      </c>
      <c r="F83" s="4">
        <f t="shared" ca="1" si="10"/>
        <v>23</v>
      </c>
      <c r="G83" s="5" t="str">
        <f t="shared" ca="1" si="11"/>
        <v>insert into detalleVentas (idDetVenta,cantDetVenta,precioDetVenta,totalDetVenta,idVenta,idProducto) values (1080,13,4531,58903,6,23);</v>
      </c>
    </row>
    <row r="84" spans="1:7" x14ac:dyDescent="0.25">
      <c r="A84" s="4">
        <v>1081</v>
      </c>
      <c r="B84" s="4">
        <f t="shared" ca="1" si="6"/>
        <v>1</v>
      </c>
      <c r="C84" s="4">
        <f t="shared" ca="1" si="7"/>
        <v>6252</v>
      </c>
      <c r="D84" s="4">
        <f t="shared" ca="1" si="8"/>
        <v>6252</v>
      </c>
      <c r="E84" s="4">
        <f t="shared" ca="1" si="9"/>
        <v>71</v>
      </c>
      <c r="F84" s="4">
        <f t="shared" ca="1" si="10"/>
        <v>23</v>
      </c>
      <c r="G84" s="5" t="str">
        <f t="shared" ca="1" si="11"/>
        <v>insert into detalleVentas (idDetVenta,cantDetVenta,precioDetVenta,totalDetVenta,idVenta,idProducto) values (1081,1,6252,6252,71,23);</v>
      </c>
    </row>
    <row r="85" spans="1:7" x14ac:dyDescent="0.25">
      <c r="A85" s="4">
        <v>1082</v>
      </c>
      <c r="B85" s="4">
        <f t="shared" ca="1" si="6"/>
        <v>11</v>
      </c>
      <c r="C85" s="4">
        <f t="shared" ca="1" si="7"/>
        <v>6471</v>
      </c>
      <c r="D85" s="4">
        <f t="shared" ca="1" si="8"/>
        <v>71181</v>
      </c>
      <c r="E85" s="4">
        <f t="shared" ca="1" si="9"/>
        <v>78</v>
      </c>
      <c r="F85" s="4">
        <f t="shared" ca="1" si="10"/>
        <v>55</v>
      </c>
      <c r="G85" s="5" t="str">
        <f t="shared" ca="1" si="11"/>
        <v>insert into detalleVentas (idDetVenta,cantDetVenta,precioDetVenta,totalDetVenta,idVenta,idProducto) values (1082,11,6471,71181,78,55);</v>
      </c>
    </row>
    <row r="86" spans="1:7" x14ac:dyDescent="0.25">
      <c r="A86" s="4">
        <v>1083</v>
      </c>
      <c r="B86" s="4">
        <f t="shared" ca="1" si="6"/>
        <v>1</v>
      </c>
      <c r="C86" s="4">
        <f t="shared" ca="1" si="7"/>
        <v>2685</v>
      </c>
      <c r="D86" s="4">
        <f t="shared" ca="1" si="8"/>
        <v>2685</v>
      </c>
      <c r="E86" s="4">
        <f t="shared" ca="1" si="9"/>
        <v>49</v>
      </c>
      <c r="F86" s="4">
        <f t="shared" ca="1" si="10"/>
        <v>1</v>
      </c>
      <c r="G86" s="5" t="str">
        <f t="shared" ca="1" si="11"/>
        <v>insert into detalleVentas (idDetVenta,cantDetVenta,precioDetVenta,totalDetVenta,idVenta,idProducto) values (1083,1,2685,2685,49,1);</v>
      </c>
    </row>
    <row r="87" spans="1:7" x14ac:dyDescent="0.25">
      <c r="A87" s="4">
        <v>1084</v>
      </c>
      <c r="B87" s="4">
        <f t="shared" ca="1" si="6"/>
        <v>9</v>
      </c>
      <c r="C87" s="4">
        <f t="shared" ca="1" si="7"/>
        <v>3075</v>
      </c>
      <c r="D87" s="4">
        <f t="shared" ca="1" si="8"/>
        <v>27675</v>
      </c>
      <c r="E87" s="4">
        <f t="shared" ca="1" si="9"/>
        <v>93</v>
      </c>
      <c r="F87" s="4">
        <f t="shared" ca="1" si="10"/>
        <v>54</v>
      </c>
      <c r="G87" s="5" t="str">
        <f t="shared" ca="1" si="11"/>
        <v>insert into detalleVentas (idDetVenta,cantDetVenta,precioDetVenta,totalDetVenta,idVenta,idProducto) values (1084,9,3075,27675,93,54);</v>
      </c>
    </row>
    <row r="88" spans="1:7" x14ac:dyDescent="0.25">
      <c r="A88" s="4">
        <v>1085</v>
      </c>
      <c r="B88" s="4">
        <f t="shared" ca="1" si="6"/>
        <v>2</v>
      </c>
      <c r="C88" s="4">
        <f t="shared" ca="1" si="7"/>
        <v>1699</v>
      </c>
      <c r="D88" s="4">
        <f t="shared" ca="1" si="8"/>
        <v>3398</v>
      </c>
      <c r="E88" s="4">
        <f t="shared" ca="1" si="9"/>
        <v>68</v>
      </c>
      <c r="F88" s="4">
        <f t="shared" ca="1" si="10"/>
        <v>7</v>
      </c>
      <c r="G88" s="5" t="str">
        <f t="shared" ca="1" si="11"/>
        <v>insert into detalleVentas (idDetVenta,cantDetVenta,precioDetVenta,totalDetVenta,idVenta,idProducto) values (1085,2,1699,3398,68,7);</v>
      </c>
    </row>
    <row r="89" spans="1:7" x14ac:dyDescent="0.25">
      <c r="A89" s="4">
        <v>1086</v>
      </c>
      <c r="B89" s="4">
        <f t="shared" ca="1" si="6"/>
        <v>3</v>
      </c>
      <c r="C89" s="4">
        <f t="shared" ca="1" si="7"/>
        <v>3054</v>
      </c>
      <c r="D89" s="4">
        <f t="shared" ca="1" si="8"/>
        <v>9162</v>
      </c>
      <c r="E89" s="4">
        <f t="shared" ca="1" si="9"/>
        <v>13</v>
      </c>
      <c r="F89" s="4">
        <f t="shared" ca="1" si="10"/>
        <v>6</v>
      </c>
      <c r="G89" s="5" t="str">
        <f t="shared" ca="1" si="11"/>
        <v>insert into detalleVentas (idDetVenta,cantDetVenta,precioDetVenta,totalDetVenta,idVenta,idProducto) values (1086,3,3054,9162,13,6);</v>
      </c>
    </row>
    <row r="90" spans="1:7" x14ac:dyDescent="0.25">
      <c r="A90" s="4">
        <v>1087</v>
      </c>
      <c r="B90" s="4">
        <f t="shared" ca="1" si="6"/>
        <v>4</v>
      </c>
      <c r="C90" s="4">
        <f t="shared" ca="1" si="7"/>
        <v>8775</v>
      </c>
      <c r="D90" s="4">
        <f t="shared" ca="1" si="8"/>
        <v>35100</v>
      </c>
      <c r="E90" s="4">
        <f t="shared" ca="1" si="9"/>
        <v>85</v>
      </c>
      <c r="F90" s="4">
        <f t="shared" ca="1" si="10"/>
        <v>16</v>
      </c>
      <c r="G90" s="5" t="str">
        <f t="shared" ca="1" si="11"/>
        <v>insert into detalleVentas (idDetVenta,cantDetVenta,precioDetVenta,totalDetVenta,idVenta,idProducto) values (1087,4,8775,35100,85,16);</v>
      </c>
    </row>
    <row r="91" spans="1:7" x14ac:dyDescent="0.25">
      <c r="A91" s="4">
        <v>1088</v>
      </c>
      <c r="B91" s="4">
        <f t="shared" ca="1" si="6"/>
        <v>1</v>
      </c>
      <c r="C91" s="4">
        <f t="shared" ca="1" si="7"/>
        <v>828</v>
      </c>
      <c r="D91" s="4">
        <f t="shared" ca="1" si="8"/>
        <v>828</v>
      </c>
      <c r="E91" s="4">
        <f t="shared" ca="1" si="9"/>
        <v>85</v>
      </c>
      <c r="F91" s="4">
        <f t="shared" ca="1" si="10"/>
        <v>55</v>
      </c>
      <c r="G91" s="5" t="str">
        <f t="shared" ca="1" si="11"/>
        <v>insert into detalleVentas (idDetVenta,cantDetVenta,precioDetVenta,totalDetVenta,idVenta,idProducto) values (1088,1,828,828,85,55);</v>
      </c>
    </row>
    <row r="92" spans="1:7" x14ac:dyDescent="0.25">
      <c r="A92" s="4">
        <v>1089</v>
      </c>
      <c r="B92" s="4">
        <f t="shared" ca="1" si="6"/>
        <v>13</v>
      </c>
      <c r="C92" s="4">
        <f t="shared" ca="1" si="7"/>
        <v>8482</v>
      </c>
      <c r="D92" s="4">
        <f t="shared" ca="1" si="8"/>
        <v>110266</v>
      </c>
      <c r="E92" s="4">
        <f t="shared" ca="1" si="9"/>
        <v>6</v>
      </c>
      <c r="F92" s="4">
        <f t="shared" ca="1" si="10"/>
        <v>24</v>
      </c>
      <c r="G92" s="5" t="str">
        <f t="shared" ca="1" si="11"/>
        <v>insert into detalleVentas (idDetVenta,cantDetVenta,precioDetVenta,totalDetVenta,idVenta,idProducto) values (1089,13,8482,110266,6,24);</v>
      </c>
    </row>
    <row r="93" spans="1:7" x14ac:dyDescent="0.25">
      <c r="A93" s="4">
        <v>1090</v>
      </c>
      <c r="B93" s="4">
        <f t="shared" ca="1" si="6"/>
        <v>5</v>
      </c>
      <c r="C93" s="4">
        <f t="shared" ca="1" si="7"/>
        <v>6276</v>
      </c>
      <c r="D93" s="4">
        <f t="shared" ca="1" si="8"/>
        <v>31380</v>
      </c>
      <c r="E93" s="4">
        <f t="shared" ca="1" si="9"/>
        <v>53</v>
      </c>
      <c r="F93" s="4">
        <f t="shared" ca="1" si="10"/>
        <v>29</v>
      </c>
      <c r="G93" s="5" t="str">
        <f t="shared" ca="1" si="11"/>
        <v>insert into detalleVentas (idDetVenta,cantDetVenta,precioDetVenta,totalDetVenta,idVenta,idProducto) values (1090,5,6276,31380,53,29);</v>
      </c>
    </row>
    <row r="94" spans="1:7" x14ac:dyDescent="0.25">
      <c r="A94" s="4">
        <v>1091</v>
      </c>
      <c r="B94" s="4">
        <f t="shared" ca="1" si="6"/>
        <v>12</v>
      </c>
      <c r="C94" s="4">
        <f t="shared" ca="1" si="7"/>
        <v>8240</v>
      </c>
      <c r="D94" s="4">
        <f t="shared" ca="1" si="8"/>
        <v>98880</v>
      </c>
      <c r="E94" s="4">
        <f t="shared" ca="1" si="9"/>
        <v>7</v>
      </c>
      <c r="F94" s="4">
        <f t="shared" ca="1" si="10"/>
        <v>31</v>
      </c>
      <c r="G94" s="5" t="str">
        <f t="shared" ca="1" si="11"/>
        <v>insert into detalleVentas (idDetVenta,cantDetVenta,precioDetVenta,totalDetVenta,idVenta,idProducto) values (1091,12,8240,98880,7,31);</v>
      </c>
    </row>
    <row r="95" spans="1:7" x14ac:dyDescent="0.25">
      <c r="A95" s="4">
        <v>1092</v>
      </c>
      <c r="B95" s="4">
        <f t="shared" ca="1" si="6"/>
        <v>6</v>
      </c>
      <c r="C95" s="4">
        <f t="shared" ca="1" si="7"/>
        <v>8690</v>
      </c>
      <c r="D95" s="4">
        <f t="shared" ca="1" si="8"/>
        <v>52140</v>
      </c>
      <c r="E95" s="4">
        <f t="shared" ca="1" si="9"/>
        <v>79</v>
      </c>
      <c r="F95" s="4">
        <f t="shared" ca="1" si="10"/>
        <v>43</v>
      </c>
      <c r="G95" s="5" t="str">
        <f t="shared" ca="1" si="11"/>
        <v>insert into detalleVentas (idDetVenta,cantDetVenta,precioDetVenta,totalDetVenta,idVenta,idProducto) values (1092,6,8690,52140,79,43);</v>
      </c>
    </row>
    <row r="96" spans="1:7" x14ac:dyDescent="0.25">
      <c r="A96" s="4">
        <v>1093</v>
      </c>
      <c r="B96" s="4">
        <f t="shared" ca="1" si="6"/>
        <v>9</v>
      </c>
      <c r="C96" s="4">
        <f t="shared" ca="1" si="7"/>
        <v>6909</v>
      </c>
      <c r="D96" s="4">
        <f t="shared" ca="1" si="8"/>
        <v>62181</v>
      </c>
      <c r="E96" s="4">
        <f t="shared" ca="1" si="9"/>
        <v>82</v>
      </c>
      <c r="F96" s="4">
        <f t="shared" ca="1" si="10"/>
        <v>44</v>
      </c>
      <c r="G96" s="5" t="str">
        <f t="shared" ca="1" si="11"/>
        <v>insert into detalleVentas (idDetVenta,cantDetVenta,precioDetVenta,totalDetVenta,idVenta,idProducto) values (1093,9,6909,62181,82,44);</v>
      </c>
    </row>
    <row r="97" spans="1:7" x14ac:dyDescent="0.25">
      <c r="A97" s="4">
        <v>1094</v>
      </c>
      <c r="B97" s="4">
        <f t="shared" ca="1" si="6"/>
        <v>4</v>
      </c>
      <c r="C97" s="4">
        <f t="shared" ca="1" si="7"/>
        <v>9901</v>
      </c>
      <c r="D97" s="4">
        <f t="shared" ca="1" si="8"/>
        <v>39604</v>
      </c>
      <c r="E97" s="4">
        <f t="shared" ca="1" si="9"/>
        <v>8</v>
      </c>
      <c r="F97" s="4">
        <f t="shared" ca="1" si="10"/>
        <v>22</v>
      </c>
      <c r="G97" s="5" t="str">
        <f t="shared" ca="1" si="11"/>
        <v>insert into detalleVentas (idDetVenta,cantDetVenta,precioDetVenta,totalDetVenta,idVenta,idProducto) values (1094,4,9901,39604,8,22);</v>
      </c>
    </row>
    <row r="98" spans="1:7" x14ac:dyDescent="0.25">
      <c r="A98" s="4">
        <v>1095</v>
      </c>
      <c r="B98" s="4">
        <f t="shared" ca="1" si="6"/>
        <v>4</v>
      </c>
      <c r="C98" s="4">
        <f t="shared" ca="1" si="7"/>
        <v>4514</v>
      </c>
      <c r="D98" s="4">
        <f t="shared" ca="1" si="8"/>
        <v>18056</v>
      </c>
      <c r="E98" s="4">
        <f t="shared" ca="1" si="9"/>
        <v>28</v>
      </c>
      <c r="F98" s="4">
        <f t="shared" ca="1" si="10"/>
        <v>9</v>
      </c>
      <c r="G98" s="5" t="str">
        <f t="shared" ca="1" si="11"/>
        <v>insert into detalleVentas (idDetVenta,cantDetVenta,precioDetVenta,totalDetVenta,idVenta,idProducto) values (1095,4,4514,18056,28,9);</v>
      </c>
    </row>
    <row r="99" spans="1:7" x14ac:dyDescent="0.25">
      <c r="A99" s="4">
        <v>1096</v>
      </c>
      <c r="B99" s="4">
        <f t="shared" ca="1" si="6"/>
        <v>1</v>
      </c>
      <c r="C99" s="4">
        <f t="shared" ca="1" si="7"/>
        <v>2737</v>
      </c>
      <c r="D99" s="4">
        <f t="shared" ca="1" si="8"/>
        <v>2737</v>
      </c>
      <c r="E99" s="4">
        <f t="shared" ca="1" si="9"/>
        <v>91</v>
      </c>
      <c r="F99" s="4">
        <f t="shared" ca="1" si="10"/>
        <v>19</v>
      </c>
      <c r="G99" s="5" t="str">
        <f t="shared" ca="1" si="11"/>
        <v>insert into detalleVentas (idDetVenta,cantDetVenta,precioDetVenta,totalDetVenta,idVenta,idProducto) values (1096,1,2737,2737,91,19);</v>
      </c>
    </row>
    <row r="100" spans="1:7" x14ac:dyDescent="0.25">
      <c r="A100" s="4">
        <v>1097</v>
      </c>
      <c r="B100" s="4">
        <f t="shared" ca="1" si="6"/>
        <v>9</v>
      </c>
      <c r="C100" s="4">
        <f t="shared" ca="1" si="7"/>
        <v>5207</v>
      </c>
      <c r="D100" s="4">
        <f t="shared" ca="1" si="8"/>
        <v>46863</v>
      </c>
      <c r="E100" s="4">
        <f t="shared" ca="1" si="9"/>
        <v>58</v>
      </c>
      <c r="F100" s="4">
        <f t="shared" ca="1" si="10"/>
        <v>59</v>
      </c>
      <c r="G100" s="5" t="str">
        <f t="shared" ca="1" si="11"/>
        <v>insert into detalleVentas (idDetVenta,cantDetVenta,precioDetVenta,totalDetVenta,idVenta,idProducto) values (1097,9,5207,46863,58,59);</v>
      </c>
    </row>
    <row r="101" spans="1:7" x14ac:dyDescent="0.25">
      <c r="A101" s="4">
        <v>1098</v>
      </c>
      <c r="B101" s="4">
        <f t="shared" ca="1" si="6"/>
        <v>12</v>
      </c>
      <c r="C101" s="4">
        <f t="shared" ca="1" si="7"/>
        <v>2317</v>
      </c>
      <c r="D101" s="4">
        <f t="shared" ca="1" si="8"/>
        <v>27804</v>
      </c>
      <c r="E101" s="4">
        <f t="shared" ca="1" si="9"/>
        <v>31</v>
      </c>
      <c r="F101" s="4">
        <f t="shared" ca="1" si="10"/>
        <v>43</v>
      </c>
      <c r="G101" s="5" t="str">
        <f t="shared" ca="1" si="11"/>
        <v>insert into detalleVentas (idDetVenta,cantDetVenta,precioDetVenta,totalDetVenta,idVenta,idProducto) values (1098,12,2317,27804,31,43);</v>
      </c>
    </row>
    <row r="102" spans="1:7" x14ac:dyDescent="0.25">
      <c r="A102" s="4">
        <v>1099</v>
      </c>
      <c r="B102" s="4">
        <f t="shared" ca="1" si="6"/>
        <v>12</v>
      </c>
      <c r="C102" s="4">
        <f t="shared" ca="1" si="7"/>
        <v>6585</v>
      </c>
      <c r="D102" s="4">
        <f t="shared" ca="1" si="8"/>
        <v>79020</v>
      </c>
      <c r="E102" s="4">
        <f t="shared" ca="1" si="9"/>
        <v>46</v>
      </c>
      <c r="F102" s="4">
        <f t="shared" ca="1" si="10"/>
        <v>26</v>
      </c>
      <c r="G102" s="5" t="str">
        <f t="shared" ca="1" si="11"/>
        <v>insert into detalleVentas (idDetVenta,cantDetVenta,precioDetVenta,totalDetVenta,idVenta,idProducto) values (1099,12,6585,79020,46,26);</v>
      </c>
    </row>
    <row r="103" spans="1:7" x14ac:dyDescent="0.25">
      <c r="A103" s="4">
        <v>1100</v>
      </c>
      <c r="B103" s="4">
        <f t="shared" ca="1" si="6"/>
        <v>12</v>
      </c>
      <c r="C103" s="4">
        <f t="shared" ca="1" si="7"/>
        <v>4406</v>
      </c>
      <c r="D103" s="4">
        <f t="shared" ca="1" si="8"/>
        <v>52872</v>
      </c>
      <c r="E103" s="4">
        <f t="shared" ca="1" si="9"/>
        <v>89</v>
      </c>
      <c r="F103" s="4">
        <f t="shared" ca="1" si="10"/>
        <v>1</v>
      </c>
      <c r="G103" s="5" t="str">
        <f t="shared" ca="1" si="11"/>
        <v>insert into detalleVentas (idDetVenta,cantDetVenta,precioDetVenta,totalDetVenta,idVenta,idProducto) values (1100,12,4406,52872,89,1);</v>
      </c>
    </row>
    <row r="104" spans="1:7" x14ac:dyDescent="0.25">
      <c r="A104" s="4">
        <v>1101</v>
      </c>
      <c r="B104" s="4">
        <f t="shared" ca="1" si="6"/>
        <v>9</v>
      </c>
      <c r="C104" s="4">
        <f t="shared" ca="1" si="7"/>
        <v>1075</v>
      </c>
      <c r="D104" s="4">
        <f t="shared" ca="1" si="8"/>
        <v>9675</v>
      </c>
      <c r="E104" s="4">
        <f t="shared" ca="1" si="9"/>
        <v>47</v>
      </c>
      <c r="F104" s="4">
        <f t="shared" ca="1" si="10"/>
        <v>3</v>
      </c>
      <c r="G104" s="5" t="str">
        <f t="shared" ca="1" si="11"/>
        <v>insert into detalleVentas (idDetVenta,cantDetVenta,precioDetVenta,totalDetVenta,idVenta,idProducto) values (1101,9,1075,9675,47,3);</v>
      </c>
    </row>
    <row r="105" spans="1:7" x14ac:dyDescent="0.25">
      <c r="A105" s="4">
        <v>1102</v>
      </c>
      <c r="B105" s="4">
        <f t="shared" ca="1" si="6"/>
        <v>5</v>
      </c>
      <c r="C105" s="4">
        <f t="shared" ca="1" si="7"/>
        <v>3389</v>
      </c>
      <c r="D105" s="4">
        <f t="shared" ca="1" si="8"/>
        <v>16945</v>
      </c>
      <c r="E105" s="4">
        <f t="shared" ca="1" si="9"/>
        <v>21</v>
      </c>
      <c r="F105" s="4">
        <f t="shared" ca="1" si="10"/>
        <v>30</v>
      </c>
      <c r="G105" s="5" t="str">
        <f t="shared" ca="1" si="11"/>
        <v>insert into detalleVentas (idDetVenta,cantDetVenta,precioDetVenta,totalDetVenta,idVenta,idProducto) values (1102,5,3389,16945,21,30);</v>
      </c>
    </row>
    <row r="106" spans="1:7" x14ac:dyDescent="0.25">
      <c r="A106" s="4">
        <v>1103</v>
      </c>
      <c r="B106" s="4">
        <f t="shared" ca="1" si="6"/>
        <v>3</v>
      </c>
      <c r="C106" s="4">
        <f t="shared" ca="1" si="7"/>
        <v>7112</v>
      </c>
      <c r="D106" s="4">
        <f t="shared" ca="1" si="8"/>
        <v>21336</v>
      </c>
      <c r="E106" s="4">
        <f t="shared" ca="1" si="9"/>
        <v>13</v>
      </c>
      <c r="F106" s="4">
        <f t="shared" ca="1" si="10"/>
        <v>35</v>
      </c>
      <c r="G106" s="5" t="str">
        <f t="shared" ca="1" si="11"/>
        <v>insert into detalleVentas (idDetVenta,cantDetVenta,precioDetVenta,totalDetVenta,idVenta,idProducto) values (1103,3,7112,21336,13,35);</v>
      </c>
    </row>
    <row r="107" spans="1:7" x14ac:dyDescent="0.25">
      <c r="A107" s="4">
        <v>1104</v>
      </c>
      <c r="B107" s="4">
        <f t="shared" ca="1" si="6"/>
        <v>1</v>
      </c>
      <c r="C107" s="4">
        <f t="shared" ca="1" si="7"/>
        <v>4514</v>
      </c>
      <c r="D107" s="4">
        <f t="shared" ca="1" si="8"/>
        <v>4514</v>
      </c>
      <c r="E107" s="4">
        <f t="shared" ca="1" si="9"/>
        <v>46</v>
      </c>
      <c r="F107" s="4">
        <f t="shared" ca="1" si="10"/>
        <v>24</v>
      </c>
      <c r="G107" s="5" t="str">
        <f t="shared" ca="1" si="11"/>
        <v>insert into detalleVentas (idDetVenta,cantDetVenta,precioDetVenta,totalDetVenta,idVenta,idProducto) values (1104,1,4514,4514,46,24);</v>
      </c>
    </row>
    <row r="108" spans="1:7" x14ac:dyDescent="0.25">
      <c r="A108" s="4">
        <v>1105</v>
      </c>
      <c r="B108" s="4">
        <f t="shared" ca="1" si="6"/>
        <v>13</v>
      </c>
      <c r="C108" s="4">
        <f t="shared" ca="1" si="7"/>
        <v>7825</v>
      </c>
      <c r="D108" s="4">
        <f t="shared" ca="1" si="8"/>
        <v>101725</v>
      </c>
      <c r="E108" s="4">
        <f t="shared" ca="1" si="9"/>
        <v>90</v>
      </c>
      <c r="F108" s="4">
        <f t="shared" ca="1" si="10"/>
        <v>29</v>
      </c>
      <c r="G108" s="5" t="str">
        <f t="shared" ca="1" si="11"/>
        <v>insert into detalleVentas (idDetVenta,cantDetVenta,precioDetVenta,totalDetVenta,idVenta,idProducto) values (1105,13,7825,101725,90,29);</v>
      </c>
    </row>
    <row r="109" spans="1:7" x14ac:dyDescent="0.25">
      <c r="A109" s="4">
        <v>1106</v>
      </c>
      <c r="B109" s="4">
        <f t="shared" ca="1" si="6"/>
        <v>2</v>
      </c>
      <c r="C109" s="4">
        <f t="shared" ca="1" si="7"/>
        <v>7881</v>
      </c>
      <c r="D109" s="4">
        <f t="shared" ca="1" si="8"/>
        <v>15762</v>
      </c>
      <c r="E109" s="4">
        <f t="shared" ca="1" si="9"/>
        <v>12</v>
      </c>
      <c r="F109" s="4">
        <f t="shared" ca="1" si="10"/>
        <v>7</v>
      </c>
      <c r="G109" s="5" t="str">
        <f t="shared" ca="1" si="11"/>
        <v>insert into detalleVentas (idDetVenta,cantDetVenta,precioDetVenta,totalDetVenta,idVenta,idProducto) values (1106,2,7881,15762,12,7);</v>
      </c>
    </row>
    <row r="110" spans="1:7" x14ac:dyDescent="0.25">
      <c r="A110" s="4">
        <v>1107</v>
      </c>
      <c r="B110" s="4">
        <f t="shared" ca="1" si="6"/>
        <v>12</v>
      </c>
      <c r="C110" s="4">
        <f t="shared" ca="1" si="7"/>
        <v>356</v>
      </c>
      <c r="D110" s="4">
        <f t="shared" ca="1" si="8"/>
        <v>4272</v>
      </c>
      <c r="E110" s="4">
        <f t="shared" ca="1" si="9"/>
        <v>94</v>
      </c>
      <c r="F110" s="4">
        <f t="shared" ca="1" si="10"/>
        <v>49</v>
      </c>
      <c r="G110" s="5" t="str">
        <f t="shared" ca="1" si="11"/>
        <v>insert into detalleVentas (idDetVenta,cantDetVenta,precioDetVenta,totalDetVenta,idVenta,idProducto) values (1107,12,356,4272,94,49);</v>
      </c>
    </row>
    <row r="111" spans="1:7" x14ac:dyDescent="0.25">
      <c r="A111" s="4">
        <v>1108</v>
      </c>
      <c r="B111" s="4">
        <f t="shared" ca="1" si="6"/>
        <v>2</v>
      </c>
      <c r="C111" s="4">
        <f t="shared" ca="1" si="7"/>
        <v>1422</v>
      </c>
      <c r="D111" s="4">
        <f t="shared" ca="1" si="8"/>
        <v>2844</v>
      </c>
      <c r="E111" s="4">
        <f t="shared" ca="1" si="9"/>
        <v>51</v>
      </c>
      <c r="F111" s="4">
        <f t="shared" ca="1" si="10"/>
        <v>36</v>
      </c>
      <c r="G111" s="5" t="str">
        <f t="shared" ca="1" si="11"/>
        <v>insert into detalleVentas (idDetVenta,cantDetVenta,precioDetVenta,totalDetVenta,idVenta,idProducto) values (1108,2,1422,2844,51,36);</v>
      </c>
    </row>
    <row r="112" spans="1:7" x14ac:dyDescent="0.25">
      <c r="A112" s="4">
        <v>1109</v>
      </c>
      <c r="B112" s="4">
        <f t="shared" ca="1" si="6"/>
        <v>3</v>
      </c>
      <c r="C112" s="4">
        <f t="shared" ca="1" si="7"/>
        <v>3479</v>
      </c>
      <c r="D112" s="4">
        <f t="shared" ca="1" si="8"/>
        <v>10437</v>
      </c>
      <c r="E112" s="4">
        <f t="shared" ca="1" si="9"/>
        <v>15</v>
      </c>
      <c r="F112" s="4">
        <f t="shared" ca="1" si="10"/>
        <v>43</v>
      </c>
      <c r="G112" s="5" t="str">
        <f t="shared" ca="1" si="11"/>
        <v>insert into detalleVentas (idDetVenta,cantDetVenta,precioDetVenta,totalDetVenta,idVenta,idProducto) values (1109,3,3479,10437,15,43);</v>
      </c>
    </row>
    <row r="113" spans="1:7" x14ac:dyDescent="0.25">
      <c r="A113" s="4">
        <v>1110</v>
      </c>
      <c r="B113" s="4">
        <f t="shared" ca="1" si="6"/>
        <v>7</v>
      </c>
      <c r="C113" s="4">
        <f t="shared" ca="1" si="7"/>
        <v>4801</v>
      </c>
      <c r="D113" s="4">
        <f t="shared" ca="1" si="8"/>
        <v>33607</v>
      </c>
      <c r="E113" s="4">
        <f t="shared" ca="1" si="9"/>
        <v>46</v>
      </c>
      <c r="F113" s="4">
        <f t="shared" ca="1" si="10"/>
        <v>60</v>
      </c>
      <c r="G113" s="5" t="str">
        <f t="shared" ca="1" si="11"/>
        <v>insert into detalleVentas (idDetVenta,cantDetVenta,precioDetVenta,totalDetVenta,idVenta,idProducto) values (1110,7,4801,33607,46,60);</v>
      </c>
    </row>
    <row r="114" spans="1:7" x14ac:dyDescent="0.25">
      <c r="A114" s="4">
        <v>1111</v>
      </c>
      <c r="B114" s="4">
        <f t="shared" ca="1" si="6"/>
        <v>11</v>
      </c>
      <c r="C114" s="4">
        <f t="shared" ca="1" si="7"/>
        <v>7802</v>
      </c>
      <c r="D114" s="4">
        <f t="shared" ca="1" si="8"/>
        <v>85822</v>
      </c>
      <c r="E114" s="4">
        <f t="shared" ca="1" si="9"/>
        <v>52</v>
      </c>
      <c r="F114" s="4">
        <f t="shared" ca="1" si="10"/>
        <v>58</v>
      </c>
      <c r="G114" s="5" t="str">
        <f t="shared" ca="1" si="11"/>
        <v>insert into detalleVentas (idDetVenta,cantDetVenta,precioDetVenta,totalDetVenta,idVenta,idProducto) values (1111,11,7802,85822,52,58);</v>
      </c>
    </row>
    <row r="115" spans="1:7" x14ac:dyDescent="0.25">
      <c r="A115" s="4">
        <v>1112</v>
      </c>
      <c r="B115" s="4">
        <f t="shared" ca="1" si="6"/>
        <v>7</v>
      </c>
      <c r="C115" s="4">
        <f t="shared" ca="1" si="7"/>
        <v>2796</v>
      </c>
      <c r="D115" s="4">
        <f t="shared" ca="1" si="8"/>
        <v>19572</v>
      </c>
      <c r="E115" s="4">
        <f t="shared" ca="1" si="9"/>
        <v>81</v>
      </c>
      <c r="F115" s="4">
        <f t="shared" ca="1" si="10"/>
        <v>53</v>
      </c>
      <c r="G115" s="5" t="str">
        <f t="shared" ca="1" si="11"/>
        <v>insert into detalleVentas (idDetVenta,cantDetVenta,precioDetVenta,totalDetVenta,idVenta,idProducto) values (1112,7,2796,19572,81,53);</v>
      </c>
    </row>
    <row r="116" spans="1:7" x14ac:dyDescent="0.25">
      <c r="A116" s="4">
        <v>1113</v>
      </c>
      <c r="B116" s="4">
        <f t="shared" ca="1" si="6"/>
        <v>12</v>
      </c>
      <c r="C116" s="4">
        <f t="shared" ca="1" si="7"/>
        <v>3741</v>
      </c>
      <c r="D116" s="4">
        <f t="shared" ca="1" si="8"/>
        <v>44892</v>
      </c>
      <c r="E116" s="4">
        <f t="shared" ca="1" si="9"/>
        <v>2</v>
      </c>
      <c r="F116" s="4">
        <f t="shared" ca="1" si="10"/>
        <v>19</v>
      </c>
      <c r="G116" s="5" t="str">
        <f t="shared" ca="1" si="11"/>
        <v>insert into detalleVentas (idDetVenta,cantDetVenta,precioDetVenta,totalDetVenta,idVenta,idProducto) values (1113,12,3741,44892,2,19);</v>
      </c>
    </row>
    <row r="117" spans="1:7" x14ac:dyDescent="0.25">
      <c r="A117" s="4">
        <v>1114</v>
      </c>
      <c r="B117" s="4">
        <f t="shared" ca="1" si="6"/>
        <v>5</v>
      </c>
      <c r="C117" s="4">
        <f t="shared" ca="1" si="7"/>
        <v>2021</v>
      </c>
      <c r="D117" s="4">
        <f t="shared" ca="1" si="8"/>
        <v>10105</v>
      </c>
      <c r="E117" s="4">
        <f t="shared" ca="1" si="9"/>
        <v>68</v>
      </c>
      <c r="F117" s="4">
        <f t="shared" ca="1" si="10"/>
        <v>7</v>
      </c>
      <c r="G117" s="5" t="str">
        <f t="shared" ca="1" si="11"/>
        <v>insert into detalleVentas (idDetVenta,cantDetVenta,precioDetVenta,totalDetVenta,idVenta,idProducto) values (1114,5,2021,10105,68,7);</v>
      </c>
    </row>
    <row r="118" spans="1:7" x14ac:dyDescent="0.25">
      <c r="A118" s="4">
        <v>1115</v>
      </c>
      <c r="B118" s="4">
        <f t="shared" ca="1" si="6"/>
        <v>12</v>
      </c>
      <c r="C118" s="4">
        <f t="shared" ca="1" si="7"/>
        <v>4671</v>
      </c>
      <c r="D118" s="4">
        <f t="shared" ca="1" si="8"/>
        <v>56052</v>
      </c>
      <c r="E118" s="4">
        <f t="shared" ca="1" si="9"/>
        <v>54</v>
      </c>
      <c r="F118" s="4">
        <f t="shared" ca="1" si="10"/>
        <v>50</v>
      </c>
      <c r="G118" s="5" t="str">
        <f t="shared" ca="1" si="11"/>
        <v>insert into detalleVentas (idDetVenta,cantDetVenta,precioDetVenta,totalDetVenta,idVenta,idProducto) values (1115,12,4671,56052,54,50);</v>
      </c>
    </row>
    <row r="119" spans="1:7" x14ac:dyDescent="0.25">
      <c r="A119" s="4">
        <v>1116</v>
      </c>
      <c r="B119" s="4">
        <f t="shared" ca="1" si="6"/>
        <v>3</v>
      </c>
      <c r="C119" s="4">
        <f t="shared" ca="1" si="7"/>
        <v>9234</v>
      </c>
      <c r="D119" s="4">
        <f t="shared" ca="1" si="8"/>
        <v>27702</v>
      </c>
      <c r="E119" s="4">
        <f t="shared" ca="1" si="9"/>
        <v>17</v>
      </c>
      <c r="F119" s="4">
        <f t="shared" ca="1" si="10"/>
        <v>37</v>
      </c>
      <c r="G119" s="5" t="str">
        <f t="shared" ca="1" si="11"/>
        <v>insert into detalleVentas (idDetVenta,cantDetVenta,precioDetVenta,totalDetVenta,idVenta,idProducto) values (1116,3,9234,27702,17,37);</v>
      </c>
    </row>
    <row r="120" spans="1:7" x14ac:dyDescent="0.25">
      <c r="A120" s="4">
        <v>1117</v>
      </c>
      <c r="B120" s="4">
        <f t="shared" ca="1" si="6"/>
        <v>5</v>
      </c>
      <c r="C120" s="4">
        <f t="shared" ca="1" si="7"/>
        <v>8611</v>
      </c>
      <c r="D120" s="4">
        <f t="shared" ca="1" si="8"/>
        <v>43055</v>
      </c>
      <c r="E120" s="4">
        <f t="shared" ca="1" si="9"/>
        <v>37</v>
      </c>
      <c r="F120" s="4">
        <f t="shared" ca="1" si="10"/>
        <v>20</v>
      </c>
      <c r="G120" s="5" t="str">
        <f t="shared" ca="1" si="11"/>
        <v>insert into detalleVentas (idDetVenta,cantDetVenta,precioDetVenta,totalDetVenta,idVenta,idProducto) values (1117,5,8611,43055,37,20);</v>
      </c>
    </row>
    <row r="121" spans="1:7" x14ac:dyDescent="0.25">
      <c r="A121" s="4">
        <v>1118</v>
      </c>
      <c r="B121" s="4">
        <f t="shared" ca="1" si="6"/>
        <v>5</v>
      </c>
      <c r="C121" s="4">
        <f t="shared" ca="1" si="7"/>
        <v>4344</v>
      </c>
      <c r="D121" s="4">
        <f t="shared" ca="1" si="8"/>
        <v>21720</v>
      </c>
      <c r="E121" s="4">
        <f t="shared" ca="1" si="9"/>
        <v>4</v>
      </c>
      <c r="F121" s="4">
        <f t="shared" ca="1" si="10"/>
        <v>40</v>
      </c>
      <c r="G121" s="5" t="str">
        <f t="shared" ca="1" si="11"/>
        <v>insert into detalleVentas (idDetVenta,cantDetVenta,precioDetVenta,totalDetVenta,idVenta,idProducto) values (1118,5,4344,21720,4,40);</v>
      </c>
    </row>
    <row r="122" spans="1:7" x14ac:dyDescent="0.25">
      <c r="A122" s="4">
        <v>1119</v>
      </c>
      <c r="B122" s="4">
        <f t="shared" ca="1" si="6"/>
        <v>7</v>
      </c>
      <c r="C122" s="4">
        <f t="shared" ca="1" si="7"/>
        <v>6219</v>
      </c>
      <c r="D122" s="4">
        <f t="shared" ca="1" si="8"/>
        <v>43533</v>
      </c>
      <c r="E122" s="4">
        <f t="shared" ca="1" si="9"/>
        <v>87</v>
      </c>
      <c r="F122" s="4">
        <f t="shared" ca="1" si="10"/>
        <v>49</v>
      </c>
      <c r="G122" s="5" t="str">
        <f t="shared" ca="1" si="11"/>
        <v>insert into detalleVentas (idDetVenta,cantDetVenta,precioDetVenta,totalDetVenta,idVenta,idProducto) values (1119,7,6219,43533,87,49);</v>
      </c>
    </row>
    <row r="123" spans="1:7" x14ac:dyDescent="0.25">
      <c r="A123" s="4">
        <v>1120</v>
      </c>
      <c r="B123" s="4">
        <f t="shared" ca="1" si="6"/>
        <v>7</v>
      </c>
      <c r="C123" s="4">
        <f t="shared" ca="1" si="7"/>
        <v>4441</v>
      </c>
      <c r="D123" s="4">
        <f t="shared" ca="1" si="8"/>
        <v>31087</v>
      </c>
      <c r="E123" s="4">
        <f t="shared" ca="1" si="9"/>
        <v>29</v>
      </c>
      <c r="F123" s="4">
        <f t="shared" ca="1" si="10"/>
        <v>21</v>
      </c>
      <c r="G123" s="5" t="str">
        <f t="shared" ca="1" si="11"/>
        <v>insert into detalleVentas (idDetVenta,cantDetVenta,precioDetVenta,totalDetVenta,idVenta,idProducto) values (1120,7,4441,31087,29,21);</v>
      </c>
    </row>
    <row r="124" spans="1:7" x14ac:dyDescent="0.25">
      <c r="A124" s="4">
        <v>1121</v>
      </c>
      <c r="B124" s="4">
        <f t="shared" ca="1" si="6"/>
        <v>11</v>
      </c>
      <c r="C124" s="4">
        <f t="shared" ca="1" si="7"/>
        <v>8408</v>
      </c>
      <c r="D124" s="4">
        <f t="shared" ca="1" si="8"/>
        <v>92488</v>
      </c>
      <c r="E124" s="4">
        <f t="shared" ca="1" si="9"/>
        <v>42</v>
      </c>
      <c r="F124" s="4">
        <f t="shared" ca="1" si="10"/>
        <v>21</v>
      </c>
      <c r="G124" s="5" t="str">
        <f t="shared" ca="1" si="11"/>
        <v>insert into detalleVentas (idDetVenta,cantDetVenta,precioDetVenta,totalDetVenta,idVenta,idProducto) values (1121,11,8408,92488,42,21);</v>
      </c>
    </row>
    <row r="125" spans="1:7" x14ac:dyDescent="0.25">
      <c r="A125" s="4">
        <v>1122</v>
      </c>
      <c r="B125" s="4">
        <f t="shared" ca="1" si="6"/>
        <v>12</v>
      </c>
      <c r="C125" s="4">
        <f t="shared" ca="1" si="7"/>
        <v>5022</v>
      </c>
      <c r="D125" s="4">
        <f t="shared" ca="1" si="8"/>
        <v>60264</v>
      </c>
      <c r="E125" s="4">
        <f t="shared" ca="1" si="9"/>
        <v>86</v>
      </c>
      <c r="F125" s="4">
        <f t="shared" ca="1" si="10"/>
        <v>3</v>
      </c>
      <c r="G125" s="5" t="str">
        <f t="shared" ca="1" si="11"/>
        <v>insert into detalleVentas (idDetVenta,cantDetVenta,precioDetVenta,totalDetVenta,idVenta,idProducto) values (1122,12,5022,60264,86,3);</v>
      </c>
    </row>
    <row r="126" spans="1:7" x14ac:dyDescent="0.25">
      <c r="A126" s="4">
        <v>1123</v>
      </c>
      <c r="B126" s="4">
        <f t="shared" ca="1" si="6"/>
        <v>11</v>
      </c>
      <c r="C126" s="4">
        <f t="shared" ca="1" si="7"/>
        <v>9631</v>
      </c>
      <c r="D126" s="4">
        <f t="shared" ca="1" si="8"/>
        <v>105941</v>
      </c>
      <c r="E126" s="4">
        <f t="shared" ca="1" si="9"/>
        <v>48</v>
      </c>
      <c r="F126" s="4">
        <f t="shared" ca="1" si="10"/>
        <v>32</v>
      </c>
      <c r="G126" s="5" t="str">
        <f t="shared" ca="1" si="11"/>
        <v>insert into detalleVentas (idDetVenta,cantDetVenta,precioDetVenta,totalDetVenta,idVenta,idProducto) values (1123,11,9631,105941,48,32);</v>
      </c>
    </row>
    <row r="127" spans="1:7" x14ac:dyDescent="0.25">
      <c r="A127" s="4">
        <v>1124</v>
      </c>
      <c r="B127" s="4">
        <f t="shared" ca="1" si="6"/>
        <v>11</v>
      </c>
      <c r="C127" s="4">
        <f t="shared" ca="1" si="7"/>
        <v>5667</v>
      </c>
      <c r="D127" s="4">
        <f t="shared" ca="1" si="8"/>
        <v>62337</v>
      </c>
      <c r="E127" s="4">
        <f t="shared" ca="1" si="9"/>
        <v>79</v>
      </c>
      <c r="F127" s="4">
        <f t="shared" ca="1" si="10"/>
        <v>5</v>
      </c>
      <c r="G127" s="5" t="str">
        <f t="shared" ca="1" si="11"/>
        <v>insert into detalleVentas (idDetVenta,cantDetVenta,precioDetVenta,totalDetVenta,idVenta,idProducto) values (1124,11,5667,62337,79,5);</v>
      </c>
    </row>
    <row r="128" spans="1:7" x14ac:dyDescent="0.25">
      <c r="A128" s="4">
        <v>1125</v>
      </c>
      <c r="B128" s="4">
        <f t="shared" ca="1" si="6"/>
        <v>5</v>
      </c>
      <c r="C128" s="4">
        <f t="shared" ca="1" si="7"/>
        <v>8838</v>
      </c>
      <c r="D128" s="4">
        <f t="shared" ca="1" si="8"/>
        <v>44190</v>
      </c>
      <c r="E128" s="4">
        <f t="shared" ca="1" si="9"/>
        <v>44</v>
      </c>
      <c r="F128" s="4">
        <f t="shared" ca="1" si="10"/>
        <v>11</v>
      </c>
      <c r="G128" s="5" t="str">
        <f t="shared" ca="1" si="11"/>
        <v>insert into detalleVentas (idDetVenta,cantDetVenta,precioDetVenta,totalDetVenta,idVenta,idProducto) values (1125,5,8838,44190,44,11);</v>
      </c>
    </row>
    <row r="129" spans="1:7" x14ac:dyDescent="0.25">
      <c r="A129" s="4">
        <v>1126</v>
      </c>
      <c r="B129" s="4">
        <f t="shared" ca="1" si="6"/>
        <v>9</v>
      </c>
      <c r="C129" s="4">
        <f t="shared" ca="1" si="7"/>
        <v>2719</v>
      </c>
      <c r="D129" s="4">
        <f t="shared" ca="1" si="8"/>
        <v>24471</v>
      </c>
      <c r="E129" s="4">
        <f t="shared" ca="1" si="9"/>
        <v>90</v>
      </c>
      <c r="F129" s="4">
        <f t="shared" ca="1" si="10"/>
        <v>9</v>
      </c>
      <c r="G129" s="5" t="str">
        <f t="shared" ca="1" si="11"/>
        <v>insert into detalleVentas (idDetVenta,cantDetVenta,precioDetVenta,totalDetVenta,idVenta,idProducto) values (1126,9,2719,24471,90,9);</v>
      </c>
    </row>
    <row r="130" spans="1:7" x14ac:dyDescent="0.25">
      <c r="A130" s="4">
        <v>1127</v>
      </c>
      <c r="B130" s="4">
        <f t="shared" ca="1" si="6"/>
        <v>4</v>
      </c>
      <c r="C130" s="4">
        <f t="shared" ca="1" si="7"/>
        <v>8467</v>
      </c>
      <c r="D130" s="4">
        <f t="shared" ca="1" si="8"/>
        <v>33868</v>
      </c>
      <c r="E130" s="4">
        <f t="shared" ca="1" si="9"/>
        <v>7</v>
      </c>
      <c r="F130" s="4">
        <f t="shared" ca="1" si="10"/>
        <v>58</v>
      </c>
      <c r="G130" s="5" t="str">
        <f t="shared" ca="1" si="11"/>
        <v>insert into detalleVentas (idDetVenta,cantDetVenta,precioDetVenta,totalDetVenta,idVenta,idProducto) values (1127,4,8467,33868,7,58);</v>
      </c>
    </row>
    <row r="131" spans="1:7" x14ac:dyDescent="0.25">
      <c r="A131" s="4">
        <v>1128</v>
      </c>
      <c r="B131" s="4">
        <f t="shared" ca="1" si="6"/>
        <v>3</v>
      </c>
      <c r="C131" s="4">
        <f t="shared" ca="1" si="7"/>
        <v>219</v>
      </c>
      <c r="D131" s="4">
        <f t="shared" ca="1" si="8"/>
        <v>657</v>
      </c>
      <c r="E131" s="4">
        <f t="shared" ca="1" si="9"/>
        <v>67</v>
      </c>
      <c r="F131" s="4">
        <f t="shared" ca="1" si="10"/>
        <v>16</v>
      </c>
      <c r="G131" s="5" t="str">
        <f t="shared" ca="1" si="11"/>
        <v>insert into detalleVentas (idDetVenta,cantDetVenta,precioDetVenta,totalDetVenta,idVenta,idProducto) values (1128,3,219,657,67,16);</v>
      </c>
    </row>
    <row r="132" spans="1:7" x14ac:dyDescent="0.25">
      <c r="A132" s="4">
        <v>1129</v>
      </c>
      <c r="B132" s="4">
        <f t="shared" ca="1" si="6"/>
        <v>2</v>
      </c>
      <c r="C132" s="4">
        <f t="shared" ca="1" si="7"/>
        <v>7356</v>
      </c>
      <c r="D132" s="4">
        <f t="shared" ca="1" si="8"/>
        <v>14712</v>
      </c>
      <c r="E132" s="4">
        <f t="shared" ca="1" si="9"/>
        <v>94</v>
      </c>
      <c r="F132" s="4">
        <f t="shared" ca="1" si="10"/>
        <v>20</v>
      </c>
      <c r="G132" s="5" t="str">
        <f t="shared" ca="1" si="11"/>
        <v>insert into detalleVentas (idDetVenta,cantDetVenta,precioDetVenta,totalDetVenta,idVenta,idProducto) values (1129,2,7356,14712,94,20);</v>
      </c>
    </row>
    <row r="133" spans="1:7" x14ac:dyDescent="0.25">
      <c r="A133" s="4">
        <v>1130</v>
      </c>
      <c r="B133" s="4">
        <f t="shared" ref="B133:B196" ca="1" si="12">INT(RAND()*13+1)</f>
        <v>11</v>
      </c>
      <c r="C133" s="4">
        <f t="shared" ref="C133:C196" ca="1" si="13">INT(RAND()*10000+1)</f>
        <v>2829</v>
      </c>
      <c r="D133" s="4">
        <f t="shared" ref="D133:D196" ca="1" si="14">B133*C133</f>
        <v>31119</v>
      </c>
      <c r="E133" s="4">
        <f t="shared" ref="E133:E196" ca="1" si="15">INT(RAND()*97+1)</f>
        <v>53</v>
      </c>
      <c r="F133" s="4">
        <f t="shared" ref="F133:F196" ca="1" si="16">INT(RAND()*60+1)</f>
        <v>60</v>
      </c>
      <c r="G133" s="5" t="str">
        <f t="shared" ref="G133:G196" ca="1" si="17">CONCATENATE("insert into ",$A$2, " (",$A$3,",",$B$3,",",$C$3,",",$D$3,",",$E$3,",",$F$3,") values (",A133,",",B133,",",C133,",",D133,",",E133,",",F133,");")</f>
        <v>insert into detalleVentas (idDetVenta,cantDetVenta,precioDetVenta,totalDetVenta,idVenta,idProducto) values (1130,11,2829,31119,53,60);</v>
      </c>
    </row>
    <row r="134" spans="1:7" x14ac:dyDescent="0.25">
      <c r="A134" s="4">
        <v>1131</v>
      </c>
      <c r="B134" s="4">
        <f t="shared" ca="1" si="12"/>
        <v>1</v>
      </c>
      <c r="C134" s="4">
        <f t="shared" ca="1" si="13"/>
        <v>9627</v>
      </c>
      <c r="D134" s="4">
        <f t="shared" ca="1" si="14"/>
        <v>9627</v>
      </c>
      <c r="E134" s="4">
        <f t="shared" ca="1" si="15"/>
        <v>1</v>
      </c>
      <c r="F134" s="4">
        <f t="shared" ca="1" si="16"/>
        <v>37</v>
      </c>
      <c r="G134" s="5" t="str">
        <f t="shared" ca="1" si="17"/>
        <v>insert into detalleVentas (idDetVenta,cantDetVenta,precioDetVenta,totalDetVenta,idVenta,idProducto) values (1131,1,9627,9627,1,37);</v>
      </c>
    </row>
    <row r="135" spans="1:7" x14ac:dyDescent="0.25">
      <c r="A135" s="4">
        <v>1132</v>
      </c>
      <c r="B135" s="4">
        <f t="shared" ca="1" si="12"/>
        <v>12</v>
      </c>
      <c r="C135" s="4">
        <f t="shared" ca="1" si="13"/>
        <v>8941</v>
      </c>
      <c r="D135" s="4">
        <f t="shared" ca="1" si="14"/>
        <v>107292</v>
      </c>
      <c r="E135" s="4">
        <f t="shared" ca="1" si="15"/>
        <v>76</v>
      </c>
      <c r="F135" s="4">
        <f t="shared" ca="1" si="16"/>
        <v>21</v>
      </c>
      <c r="G135" s="5" t="str">
        <f t="shared" ca="1" si="17"/>
        <v>insert into detalleVentas (idDetVenta,cantDetVenta,precioDetVenta,totalDetVenta,idVenta,idProducto) values (1132,12,8941,107292,76,21);</v>
      </c>
    </row>
    <row r="136" spans="1:7" x14ac:dyDescent="0.25">
      <c r="A136" s="4">
        <v>1133</v>
      </c>
      <c r="B136" s="4">
        <f t="shared" ca="1" si="12"/>
        <v>3</v>
      </c>
      <c r="C136" s="4">
        <f t="shared" ca="1" si="13"/>
        <v>4732</v>
      </c>
      <c r="D136" s="4">
        <f t="shared" ca="1" si="14"/>
        <v>14196</v>
      </c>
      <c r="E136" s="4">
        <f t="shared" ca="1" si="15"/>
        <v>24</v>
      </c>
      <c r="F136" s="4">
        <f t="shared" ca="1" si="16"/>
        <v>42</v>
      </c>
      <c r="G136" s="5" t="str">
        <f t="shared" ca="1" si="17"/>
        <v>insert into detalleVentas (idDetVenta,cantDetVenta,precioDetVenta,totalDetVenta,idVenta,idProducto) values (1133,3,4732,14196,24,42);</v>
      </c>
    </row>
    <row r="137" spans="1:7" x14ac:dyDescent="0.25">
      <c r="A137" s="4">
        <v>1134</v>
      </c>
      <c r="B137" s="4">
        <f t="shared" ca="1" si="12"/>
        <v>5</v>
      </c>
      <c r="C137" s="4">
        <f t="shared" ca="1" si="13"/>
        <v>6537</v>
      </c>
      <c r="D137" s="4">
        <f t="shared" ca="1" si="14"/>
        <v>32685</v>
      </c>
      <c r="E137" s="4">
        <f t="shared" ca="1" si="15"/>
        <v>32</v>
      </c>
      <c r="F137" s="4">
        <f t="shared" ca="1" si="16"/>
        <v>36</v>
      </c>
      <c r="G137" s="5" t="str">
        <f t="shared" ca="1" si="17"/>
        <v>insert into detalleVentas (idDetVenta,cantDetVenta,precioDetVenta,totalDetVenta,idVenta,idProducto) values (1134,5,6537,32685,32,36);</v>
      </c>
    </row>
    <row r="138" spans="1:7" x14ac:dyDescent="0.25">
      <c r="A138" s="4">
        <v>1135</v>
      </c>
      <c r="B138" s="4">
        <f t="shared" ca="1" si="12"/>
        <v>1</v>
      </c>
      <c r="C138" s="4">
        <f t="shared" ca="1" si="13"/>
        <v>8238</v>
      </c>
      <c r="D138" s="4">
        <f t="shared" ca="1" si="14"/>
        <v>8238</v>
      </c>
      <c r="E138" s="4">
        <f t="shared" ca="1" si="15"/>
        <v>57</v>
      </c>
      <c r="F138" s="4">
        <f t="shared" ca="1" si="16"/>
        <v>12</v>
      </c>
      <c r="G138" s="5" t="str">
        <f t="shared" ca="1" si="17"/>
        <v>insert into detalleVentas (idDetVenta,cantDetVenta,precioDetVenta,totalDetVenta,idVenta,idProducto) values (1135,1,8238,8238,57,12);</v>
      </c>
    </row>
    <row r="139" spans="1:7" x14ac:dyDescent="0.25">
      <c r="A139" s="4">
        <v>1136</v>
      </c>
      <c r="B139" s="4">
        <f t="shared" ca="1" si="12"/>
        <v>5</v>
      </c>
      <c r="C139" s="4">
        <f t="shared" ca="1" si="13"/>
        <v>7589</v>
      </c>
      <c r="D139" s="4">
        <f t="shared" ca="1" si="14"/>
        <v>37945</v>
      </c>
      <c r="E139" s="4">
        <f t="shared" ca="1" si="15"/>
        <v>44</v>
      </c>
      <c r="F139" s="4">
        <f t="shared" ca="1" si="16"/>
        <v>35</v>
      </c>
      <c r="G139" s="5" t="str">
        <f t="shared" ca="1" si="17"/>
        <v>insert into detalleVentas (idDetVenta,cantDetVenta,precioDetVenta,totalDetVenta,idVenta,idProducto) values (1136,5,7589,37945,44,35);</v>
      </c>
    </row>
    <row r="140" spans="1:7" x14ac:dyDescent="0.25">
      <c r="A140" s="4">
        <v>1137</v>
      </c>
      <c r="B140" s="4">
        <f t="shared" ca="1" si="12"/>
        <v>2</v>
      </c>
      <c r="C140" s="4">
        <f t="shared" ca="1" si="13"/>
        <v>4705</v>
      </c>
      <c r="D140" s="4">
        <f t="shared" ca="1" si="14"/>
        <v>9410</v>
      </c>
      <c r="E140" s="4">
        <f t="shared" ca="1" si="15"/>
        <v>6</v>
      </c>
      <c r="F140" s="4">
        <f t="shared" ca="1" si="16"/>
        <v>39</v>
      </c>
      <c r="G140" s="5" t="str">
        <f t="shared" ca="1" si="17"/>
        <v>insert into detalleVentas (idDetVenta,cantDetVenta,precioDetVenta,totalDetVenta,idVenta,idProducto) values (1137,2,4705,9410,6,39);</v>
      </c>
    </row>
    <row r="141" spans="1:7" x14ac:dyDescent="0.25">
      <c r="A141" s="4">
        <v>1138</v>
      </c>
      <c r="B141" s="4">
        <f t="shared" ca="1" si="12"/>
        <v>13</v>
      </c>
      <c r="C141" s="4">
        <f t="shared" ca="1" si="13"/>
        <v>7411</v>
      </c>
      <c r="D141" s="4">
        <f t="shared" ca="1" si="14"/>
        <v>96343</v>
      </c>
      <c r="E141" s="4">
        <f t="shared" ca="1" si="15"/>
        <v>48</v>
      </c>
      <c r="F141" s="4">
        <f t="shared" ca="1" si="16"/>
        <v>40</v>
      </c>
      <c r="G141" s="5" t="str">
        <f t="shared" ca="1" si="17"/>
        <v>insert into detalleVentas (idDetVenta,cantDetVenta,precioDetVenta,totalDetVenta,idVenta,idProducto) values (1138,13,7411,96343,48,40);</v>
      </c>
    </row>
    <row r="142" spans="1:7" x14ac:dyDescent="0.25">
      <c r="A142" s="4">
        <v>1139</v>
      </c>
      <c r="B142" s="4">
        <f t="shared" ca="1" si="12"/>
        <v>11</v>
      </c>
      <c r="C142" s="4">
        <f t="shared" ca="1" si="13"/>
        <v>7242</v>
      </c>
      <c r="D142" s="4">
        <f t="shared" ca="1" si="14"/>
        <v>79662</v>
      </c>
      <c r="E142" s="4">
        <f t="shared" ca="1" si="15"/>
        <v>42</v>
      </c>
      <c r="F142" s="4">
        <f t="shared" ca="1" si="16"/>
        <v>12</v>
      </c>
      <c r="G142" s="5" t="str">
        <f t="shared" ca="1" si="17"/>
        <v>insert into detalleVentas (idDetVenta,cantDetVenta,precioDetVenta,totalDetVenta,idVenta,idProducto) values (1139,11,7242,79662,42,12);</v>
      </c>
    </row>
    <row r="143" spans="1:7" x14ac:dyDescent="0.25">
      <c r="A143" s="4">
        <v>1140</v>
      </c>
      <c r="B143" s="4">
        <f t="shared" ca="1" si="12"/>
        <v>3</v>
      </c>
      <c r="C143" s="4">
        <f t="shared" ca="1" si="13"/>
        <v>2552</v>
      </c>
      <c r="D143" s="4">
        <f t="shared" ca="1" si="14"/>
        <v>7656</v>
      </c>
      <c r="E143" s="4">
        <f t="shared" ca="1" si="15"/>
        <v>81</v>
      </c>
      <c r="F143" s="4">
        <f t="shared" ca="1" si="16"/>
        <v>5</v>
      </c>
      <c r="G143" s="5" t="str">
        <f t="shared" ca="1" si="17"/>
        <v>insert into detalleVentas (idDetVenta,cantDetVenta,precioDetVenta,totalDetVenta,idVenta,idProducto) values (1140,3,2552,7656,81,5);</v>
      </c>
    </row>
    <row r="144" spans="1:7" x14ac:dyDescent="0.25">
      <c r="A144" s="4">
        <v>1141</v>
      </c>
      <c r="B144" s="4">
        <f t="shared" ca="1" si="12"/>
        <v>2</v>
      </c>
      <c r="C144" s="4">
        <f t="shared" ca="1" si="13"/>
        <v>1564</v>
      </c>
      <c r="D144" s="4">
        <f t="shared" ca="1" si="14"/>
        <v>3128</v>
      </c>
      <c r="E144" s="4">
        <f t="shared" ca="1" si="15"/>
        <v>21</v>
      </c>
      <c r="F144" s="4">
        <f t="shared" ca="1" si="16"/>
        <v>48</v>
      </c>
      <c r="G144" s="5" t="str">
        <f t="shared" ca="1" si="17"/>
        <v>insert into detalleVentas (idDetVenta,cantDetVenta,precioDetVenta,totalDetVenta,idVenta,idProducto) values (1141,2,1564,3128,21,48);</v>
      </c>
    </row>
    <row r="145" spans="1:7" x14ac:dyDescent="0.25">
      <c r="A145" s="4">
        <v>1142</v>
      </c>
      <c r="B145" s="4">
        <f t="shared" ca="1" si="12"/>
        <v>11</v>
      </c>
      <c r="C145" s="4">
        <f t="shared" ca="1" si="13"/>
        <v>6610</v>
      </c>
      <c r="D145" s="4">
        <f t="shared" ca="1" si="14"/>
        <v>72710</v>
      </c>
      <c r="E145" s="4">
        <f t="shared" ca="1" si="15"/>
        <v>63</v>
      </c>
      <c r="F145" s="4">
        <f t="shared" ca="1" si="16"/>
        <v>28</v>
      </c>
      <c r="G145" s="5" t="str">
        <f t="shared" ca="1" si="17"/>
        <v>insert into detalleVentas (idDetVenta,cantDetVenta,precioDetVenta,totalDetVenta,idVenta,idProducto) values (1142,11,6610,72710,63,28);</v>
      </c>
    </row>
    <row r="146" spans="1:7" x14ac:dyDescent="0.25">
      <c r="A146" s="4">
        <v>1143</v>
      </c>
      <c r="B146" s="4">
        <f t="shared" ca="1" si="12"/>
        <v>11</v>
      </c>
      <c r="C146" s="4">
        <f t="shared" ca="1" si="13"/>
        <v>5245</v>
      </c>
      <c r="D146" s="4">
        <f t="shared" ca="1" si="14"/>
        <v>57695</v>
      </c>
      <c r="E146" s="4">
        <f t="shared" ca="1" si="15"/>
        <v>14</v>
      </c>
      <c r="F146" s="4">
        <f t="shared" ca="1" si="16"/>
        <v>36</v>
      </c>
      <c r="G146" s="5" t="str">
        <f t="shared" ca="1" si="17"/>
        <v>insert into detalleVentas (idDetVenta,cantDetVenta,precioDetVenta,totalDetVenta,idVenta,idProducto) values (1143,11,5245,57695,14,36);</v>
      </c>
    </row>
    <row r="147" spans="1:7" x14ac:dyDescent="0.25">
      <c r="A147" s="4">
        <v>1144</v>
      </c>
      <c r="B147" s="4">
        <f t="shared" ca="1" si="12"/>
        <v>2</v>
      </c>
      <c r="C147" s="4">
        <f t="shared" ca="1" si="13"/>
        <v>8089</v>
      </c>
      <c r="D147" s="4">
        <f t="shared" ca="1" si="14"/>
        <v>16178</v>
      </c>
      <c r="E147" s="4">
        <f t="shared" ca="1" si="15"/>
        <v>20</v>
      </c>
      <c r="F147" s="4">
        <f t="shared" ca="1" si="16"/>
        <v>20</v>
      </c>
      <c r="G147" s="5" t="str">
        <f t="shared" ca="1" si="17"/>
        <v>insert into detalleVentas (idDetVenta,cantDetVenta,precioDetVenta,totalDetVenta,idVenta,idProducto) values (1144,2,8089,16178,20,20);</v>
      </c>
    </row>
    <row r="148" spans="1:7" x14ac:dyDescent="0.25">
      <c r="A148" s="4">
        <v>1145</v>
      </c>
      <c r="B148" s="4">
        <f t="shared" ca="1" si="12"/>
        <v>11</v>
      </c>
      <c r="C148" s="4">
        <f t="shared" ca="1" si="13"/>
        <v>1201</v>
      </c>
      <c r="D148" s="4">
        <f t="shared" ca="1" si="14"/>
        <v>13211</v>
      </c>
      <c r="E148" s="4">
        <f t="shared" ca="1" si="15"/>
        <v>77</v>
      </c>
      <c r="F148" s="4">
        <f t="shared" ca="1" si="16"/>
        <v>59</v>
      </c>
      <c r="G148" s="5" t="str">
        <f t="shared" ca="1" si="17"/>
        <v>insert into detalleVentas (idDetVenta,cantDetVenta,precioDetVenta,totalDetVenta,idVenta,idProducto) values (1145,11,1201,13211,77,59);</v>
      </c>
    </row>
    <row r="149" spans="1:7" x14ac:dyDescent="0.25">
      <c r="A149" s="4">
        <v>1146</v>
      </c>
      <c r="B149" s="4">
        <f t="shared" ca="1" si="12"/>
        <v>8</v>
      </c>
      <c r="C149" s="4">
        <f t="shared" ca="1" si="13"/>
        <v>482</v>
      </c>
      <c r="D149" s="4">
        <f t="shared" ca="1" si="14"/>
        <v>3856</v>
      </c>
      <c r="E149" s="4">
        <f t="shared" ca="1" si="15"/>
        <v>15</v>
      </c>
      <c r="F149" s="4">
        <f t="shared" ca="1" si="16"/>
        <v>29</v>
      </c>
      <c r="G149" s="5" t="str">
        <f t="shared" ca="1" si="17"/>
        <v>insert into detalleVentas (idDetVenta,cantDetVenta,precioDetVenta,totalDetVenta,idVenta,idProducto) values (1146,8,482,3856,15,29);</v>
      </c>
    </row>
    <row r="150" spans="1:7" x14ac:dyDescent="0.25">
      <c r="A150" s="4">
        <v>1147</v>
      </c>
      <c r="B150" s="4">
        <f t="shared" ca="1" si="12"/>
        <v>8</v>
      </c>
      <c r="C150" s="4">
        <f t="shared" ca="1" si="13"/>
        <v>8367</v>
      </c>
      <c r="D150" s="4">
        <f t="shared" ca="1" si="14"/>
        <v>66936</v>
      </c>
      <c r="E150" s="4">
        <f t="shared" ca="1" si="15"/>
        <v>54</v>
      </c>
      <c r="F150" s="4">
        <f t="shared" ca="1" si="16"/>
        <v>12</v>
      </c>
      <c r="G150" s="5" t="str">
        <f t="shared" ca="1" si="17"/>
        <v>insert into detalleVentas (idDetVenta,cantDetVenta,precioDetVenta,totalDetVenta,idVenta,idProducto) values (1147,8,8367,66936,54,12);</v>
      </c>
    </row>
    <row r="151" spans="1:7" x14ac:dyDescent="0.25">
      <c r="A151" s="4">
        <v>1148</v>
      </c>
      <c r="B151" s="4">
        <f t="shared" ca="1" si="12"/>
        <v>12</v>
      </c>
      <c r="C151" s="4">
        <f t="shared" ca="1" si="13"/>
        <v>1738</v>
      </c>
      <c r="D151" s="4">
        <f t="shared" ca="1" si="14"/>
        <v>20856</v>
      </c>
      <c r="E151" s="4">
        <f t="shared" ca="1" si="15"/>
        <v>63</v>
      </c>
      <c r="F151" s="4">
        <f t="shared" ca="1" si="16"/>
        <v>57</v>
      </c>
      <c r="G151" s="5" t="str">
        <f t="shared" ca="1" si="17"/>
        <v>insert into detalleVentas (idDetVenta,cantDetVenta,precioDetVenta,totalDetVenta,idVenta,idProducto) values (1148,12,1738,20856,63,57);</v>
      </c>
    </row>
    <row r="152" spans="1:7" x14ac:dyDescent="0.25">
      <c r="A152" s="4">
        <v>1149</v>
      </c>
      <c r="B152" s="4">
        <f t="shared" ca="1" si="12"/>
        <v>7</v>
      </c>
      <c r="C152" s="4">
        <f t="shared" ca="1" si="13"/>
        <v>3953</v>
      </c>
      <c r="D152" s="4">
        <f t="shared" ca="1" si="14"/>
        <v>27671</v>
      </c>
      <c r="E152" s="4">
        <f t="shared" ca="1" si="15"/>
        <v>86</v>
      </c>
      <c r="F152" s="4">
        <f t="shared" ca="1" si="16"/>
        <v>5</v>
      </c>
      <c r="G152" s="5" t="str">
        <f t="shared" ca="1" si="17"/>
        <v>insert into detalleVentas (idDetVenta,cantDetVenta,precioDetVenta,totalDetVenta,idVenta,idProducto) values (1149,7,3953,27671,86,5);</v>
      </c>
    </row>
    <row r="153" spans="1:7" x14ac:dyDescent="0.25">
      <c r="A153" s="4">
        <v>1150</v>
      </c>
      <c r="B153" s="4">
        <f t="shared" ca="1" si="12"/>
        <v>4</v>
      </c>
      <c r="C153" s="4">
        <f t="shared" ca="1" si="13"/>
        <v>797</v>
      </c>
      <c r="D153" s="4">
        <f t="shared" ca="1" si="14"/>
        <v>3188</v>
      </c>
      <c r="E153" s="4">
        <f t="shared" ca="1" si="15"/>
        <v>36</v>
      </c>
      <c r="F153" s="4">
        <f t="shared" ca="1" si="16"/>
        <v>57</v>
      </c>
      <c r="G153" s="5" t="str">
        <f t="shared" ca="1" si="17"/>
        <v>insert into detalleVentas (idDetVenta,cantDetVenta,precioDetVenta,totalDetVenta,idVenta,idProducto) values (1150,4,797,3188,36,57);</v>
      </c>
    </row>
    <row r="154" spans="1:7" x14ac:dyDescent="0.25">
      <c r="A154" s="4">
        <v>1151</v>
      </c>
      <c r="B154" s="4">
        <f t="shared" ca="1" si="12"/>
        <v>10</v>
      </c>
      <c r="C154" s="4">
        <f t="shared" ca="1" si="13"/>
        <v>8272</v>
      </c>
      <c r="D154" s="4">
        <f t="shared" ca="1" si="14"/>
        <v>82720</v>
      </c>
      <c r="E154" s="4">
        <f t="shared" ca="1" si="15"/>
        <v>82</v>
      </c>
      <c r="F154" s="4">
        <f t="shared" ca="1" si="16"/>
        <v>56</v>
      </c>
      <c r="G154" s="5" t="str">
        <f t="shared" ca="1" si="17"/>
        <v>insert into detalleVentas (idDetVenta,cantDetVenta,precioDetVenta,totalDetVenta,idVenta,idProducto) values (1151,10,8272,82720,82,56);</v>
      </c>
    </row>
    <row r="155" spans="1:7" x14ac:dyDescent="0.25">
      <c r="A155" s="4">
        <v>1152</v>
      </c>
      <c r="B155" s="4">
        <f t="shared" ca="1" si="12"/>
        <v>10</v>
      </c>
      <c r="C155" s="4">
        <f t="shared" ca="1" si="13"/>
        <v>4311</v>
      </c>
      <c r="D155" s="4">
        <f t="shared" ca="1" si="14"/>
        <v>43110</v>
      </c>
      <c r="E155" s="4">
        <f t="shared" ca="1" si="15"/>
        <v>25</v>
      </c>
      <c r="F155" s="4">
        <f t="shared" ca="1" si="16"/>
        <v>37</v>
      </c>
      <c r="G155" s="5" t="str">
        <f t="shared" ca="1" si="17"/>
        <v>insert into detalleVentas (idDetVenta,cantDetVenta,precioDetVenta,totalDetVenta,idVenta,idProducto) values (1152,10,4311,43110,25,37);</v>
      </c>
    </row>
    <row r="156" spans="1:7" x14ac:dyDescent="0.25">
      <c r="A156" s="4">
        <v>1153</v>
      </c>
      <c r="B156" s="4">
        <f t="shared" ca="1" si="12"/>
        <v>9</v>
      </c>
      <c r="C156" s="4">
        <f t="shared" ca="1" si="13"/>
        <v>9565</v>
      </c>
      <c r="D156" s="4">
        <f t="shared" ca="1" si="14"/>
        <v>86085</v>
      </c>
      <c r="E156" s="4">
        <f t="shared" ca="1" si="15"/>
        <v>8</v>
      </c>
      <c r="F156" s="4">
        <f t="shared" ca="1" si="16"/>
        <v>7</v>
      </c>
      <c r="G156" s="5" t="str">
        <f t="shared" ca="1" si="17"/>
        <v>insert into detalleVentas (idDetVenta,cantDetVenta,precioDetVenta,totalDetVenta,idVenta,idProducto) values (1153,9,9565,86085,8,7);</v>
      </c>
    </row>
    <row r="157" spans="1:7" x14ac:dyDescent="0.25">
      <c r="A157" s="4">
        <v>1154</v>
      </c>
      <c r="B157" s="4">
        <f t="shared" ca="1" si="12"/>
        <v>13</v>
      </c>
      <c r="C157" s="4">
        <f t="shared" ca="1" si="13"/>
        <v>2845</v>
      </c>
      <c r="D157" s="4">
        <f t="shared" ca="1" si="14"/>
        <v>36985</v>
      </c>
      <c r="E157" s="4">
        <f t="shared" ca="1" si="15"/>
        <v>81</v>
      </c>
      <c r="F157" s="4">
        <f t="shared" ca="1" si="16"/>
        <v>51</v>
      </c>
      <c r="G157" s="5" t="str">
        <f t="shared" ca="1" si="17"/>
        <v>insert into detalleVentas (idDetVenta,cantDetVenta,precioDetVenta,totalDetVenta,idVenta,idProducto) values (1154,13,2845,36985,81,51);</v>
      </c>
    </row>
    <row r="158" spans="1:7" x14ac:dyDescent="0.25">
      <c r="A158" s="4">
        <v>1155</v>
      </c>
      <c r="B158" s="4">
        <f t="shared" ca="1" si="12"/>
        <v>6</v>
      </c>
      <c r="C158" s="4">
        <f t="shared" ca="1" si="13"/>
        <v>3881</v>
      </c>
      <c r="D158" s="4">
        <f t="shared" ca="1" si="14"/>
        <v>23286</v>
      </c>
      <c r="E158" s="4">
        <f t="shared" ca="1" si="15"/>
        <v>50</v>
      </c>
      <c r="F158" s="4">
        <f t="shared" ca="1" si="16"/>
        <v>15</v>
      </c>
      <c r="G158" s="5" t="str">
        <f t="shared" ca="1" si="17"/>
        <v>insert into detalleVentas (idDetVenta,cantDetVenta,precioDetVenta,totalDetVenta,idVenta,idProducto) values (1155,6,3881,23286,50,15);</v>
      </c>
    </row>
    <row r="159" spans="1:7" x14ac:dyDescent="0.25">
      <c r="A159" s="4">
        <v>1156</v>
      </c>
      <c r="B159" s="4">
        <f t="shared" ca="1" si="12"/>
        <v>5</v>
      </c>
      <c r="C159" s="4">
        <f t="shared" ca="1" si="13"/>
        <v>5513</v>
      </c>
      <c r="D159" s="4">
        <f t="shared" ca="1" si="14"/>
        <v>27565</v>
      </c>
      <c r="E159" s="4">
        <f t="shared" ca="1" si="15"/>
        <v>50</v>
      </c>
      <c r="F159" s="4">
        <f t="shared" ca="1" si="16"/>
        <v>1</v>
      </c>
      <c r="G159" s="5" t="str">
        <f t="shared" ca="1" si="17"/>
        <v>insert into detalleVentas (idDetVenta,cantDetVenta,precioDetVenta,totalDetVenta,idVenta,idProducto) values (1156,5,5513,27565,50,1);</v>
      </c>
    </row>
    <row r="160" spans="1:7" x14ac:dyDescent="0.25">
      <c r="A160" s="4">
        <v>1157</v>
      </c>
      <c r="B160" s="4">
        <f t="shared" ca="1" si="12"/>
        <v>6</v>
      </c>
      <c r="C160" s="4">
        <f t="shared" ca="1" si="13"/>
        <v>743</v>
      </c>
      <c r="D160" s="4">
        <f t="shared" ca="1" si="14"/>
        <v>4458</v>
      </c>
      <c r="E160" s="4">
        <f t="shared" ca="1" si="15"/>
        <v>97</v>
      </c>
      <c r="F160" s="4">
        <f t="shared" ca="1" si="16"/>
        <v>35</v>
      </c>
      <c r="G160" s="5" t="str">
        <f t="shared" ca="1" si="17"/>
        <v>insert into detalleVentas (idDetVenta,cantDetVenta,precioDetVenta,totalDetVenta,idVenta,idProducto) values (1157,6,743,4458,97,35);</v>
      </c>
    </row>
    <row r="161" spans="1:7" x14ac:dyDescent="0.25">
      <c r="A161" s="4">
        <v>1158</v>
      </c>
      <c r="B161" s="4">
        <f t="shared" ca="1" si="12"/>
        <v>7</v>
      </c>
      <c r="C161" s="4">
        <f t="shared" ca="1" si="13"/>
        <v>29</v>
      </c>
      <c r="D161" s="4">
        <f t="shared" ca="1" si="14"/>
        <v>203</v>
      </c>
      <c r="E161" s="4">
        <f t="shared" ca="1" si="15"/>
        <v>27</v>
      </c>
      <c r="F161" s="4">
        <f t="shared" ca="1" si="16"/>
        <v>50</v>
      </c>
      <c r="G161" s="5" t="str">
        <f t="shared" ca="1" si="17"/>
        <v>insert into detalleVentas (idDetVenta,cantDetVenta,precioDetVenta,totalDetVenta,idVenta,idProducto) values (1158,7,29,203,27,50);</v>
      </c>
    </row>
    <row r="162" spans="1:7" x14ac:dyDescent="0.25">
      <c r="A162" s="4">
        <v>1159</v>
      </c>
      <c r="B162" s="4">
        <f t="shared" ca="1" si="12"/>
        <v>6</v>
      </c>
      <c r="C162" s="4">
        <f t="shared" ca="1" si="13"/>
        <v>1118</v>
      </c>
      <c r="D162" s="4">
        <f t="shared" ca="1" si="14"/>
        <v>6708</v>
      </c>
      <c r="E162" s="4">
        <f t="shared" ca="1" si="15"/>
        <v>73</v>
      </c>
      <c r="F162" s="4">
        <f t="shared" ca="1" si="16"/>
        <v>34</v>
      </c>
      <c r="G162" s="5" t="str">
        <f t="shared" ca="1" si="17"/>
        <v>insert into detalleVentas (idDetVenta,cantDetVenta,precioDetVenta,totalDetVenta,idVenta,idProducto) values (1159,6,1118,6708,73,34);</v>
      </c>
    </row>
    <row r="163" spans="1:7" x14ac:dyDescent="0.25">
      <c r="A163" s="4">
        <v>1160</v>
      </c>
      <c r="B163" s="4">
        <f t="shared" ca="1" si="12"/>
        <v>10</v>
      </c>
      <c r="C163" s="4">
        <f t="shared" ca="1" si="13"/>
        <v>9644</v>
      </c>
      <c r="D163" s="4">
        <f t="shared" ca="1" si="14"/>
        <v>96440</v>
      </c>
      <c r="E163" s="4">
        <f t="shared" ca="1" si="15"/>
        <v>38</v>
      </c>
      <c r="F163" s="4">
        <f t="shared" ca="1" si="16"/>
        <v>14</v>
      </c>
      <c r="G163" s="5" t="str">
        <f t="shared" ca="1" si="17"/>
        <v>insert into detalleVentas (idDetVenta,cantDetVenta,precioDetVenta,totalDetVenta,idVenta,idProducto) values (1160,10,9644,96440,38,14);</v>
      </c>
    </row>
    <row r="164" spans="1:7" x14ac:dyDescent="0.25">
      <c r="A164" s="4">
        <v>1161</v>
      </c>
      <c r="B164" s="4">
        <f t="shared" ca="1" si="12"/>
        <v>9</v>
      </c>
      <c r="C164" s="4">
        <f t="shared" ca="1" si="13"/>
        <v>7417</v>
      </c>
      <c r="D164" s="4">
        <f t="shared" ca="1" si="14"/>
        <v>66753</v>
      </c>
      <c r="E164" s="4">
        <f t="shared" ca="1" si="15"/>
        <v>82</v>
      </c>
      <c r="F164" s="4">
        <f t="shared" ca="1" si="16"/>
        <v>48</v>
      </c>
      <c r="G164" s="5" t="str">
        <f t="shared" ca="1" si="17"/>
        <v>insert into detalleVentas (idDetVenta,cantDetVenta,precioDetVenta,totalDetVenta,idVenta,idProducto) values (1161,9,7417,66753,82,48);</v>
      </c>
    </row>
    <row r="165" spans="1:7" x14ac:dyDescent="0.25">
      <c r="A165" s="4">
        <v>1162</v>
      </c>
      <c r="B165" s="4">
        <f t="shared" ca="1" si="12"/>
        <v>9</v>
      </c>
      <c r="C165" s="4">
        <f t="shared" ca="1" si="13"/>
        <v>7330</v>
      </c>
      <c r="D165" s="4">
        <f t="shared" ca="1" si="14"/>
        <v>65970</v>
      </c>
      <c r="E165" s="4">
        <f t="shared" ca="1" si="15"/>
        <v>64</v>
      </c>
      <c r="F165" s="4">
        <f t="shared" ca="1" si="16"/>
        <v>18</v>
      </c>
      <c r="G165" s="5" t="str">
        <f t="shared" ca="1" si="17"/>
        <v>insert into detalleVentas (idDetVenta,cantDetVenta,precioDetVenta,totalDetVenta,idVenta,idProducto) values (1162,9,7330,65970,64,18);</v>
      </c>
    </row>
    <row r="166" spans="1:7" x14ac:dyDescent="0.25">
      <c r="A166" s="4">
        <v>1163</v>
      </c>
      <c r="B166" s="4">
        <f t="shared" ca="1" si="12"/>
        <v>8</v>
      </c>
      <c r="C166" s="4">
        <f t="shared" ca="1" si="13"/>
        <v>1149</v>
      </c>
      <c r="D166" s="4">
        <f t="shared" ca="1" si="14"/>
        <v>9192</v>
      </c>
      <c r="E166" s="4">
        <f t="shared" ca="1" si="15"/>
        <v>94</v>
      </c>
      <c r="F166" s="4">
        <f t="shared" ca="1" si="16"/>
        <v>43</v>
      </c>
      <c r="G166" s="5" t="str">
        <f t="shared" ca="1" si="17"/>
        <v>insert into detalleVentas (idDetVenta,cantDetVenta,precioDetVenta,totalDetVenta,idVenta,idProducto) values (1163,8,1149,9192,94,43);</v>
      </c>
    </row>
    <row r="167" spans="1:7" x14ac:dyDescent="0.25">
      <c r="A167" s="4">
        <v>1164</v>
      </c>
      <c r="B167" s="4">
        <f t="shared" ca="1" si="12"/>
        <v>9</v>
      </c>
      <c r="C167" s="4">
        <f t="shared" ca="1" si="13"/>
        <v>7731</v>
      </c>
      <c r="D167" s="4">
        <f t="shared" ca="1" si="14"/>
        <v>69579</v>
      </c>
      <c r="E167" s="4">
        <f t="shared" ca="1" si="15"/>
        <v>4</v>
      </c>
      <c r="F167" s="4">
        <f t="shared" ca="1" si="16"/>
        <v>20</v>
      </c>
      <c r="G167" s="5" t="str">
        <f t="shared" ca="1" si="17"/>
        <v>insert into detalleVentas (idDetVenta,cantDetVenta,precioDetVenta,totalDetVenta,idVenta,idProducto) values (1164,9,7731,69579,4,20);</v>
      </c>
    </row>
    <row r="168" spans="1:7" x14ac:dyDescent="0.25">
      <c r="A168" s="4">
        <v>1165</v>
      </c>
      <c r="B168" s="4">
        <f t="shared" ca="1" si="12"/>
        <v>5</v>
      </c>
      <c r="C168" s="4">
        <f t="shared" ca="1" si="13"/>
        <v>4569</v>
      </c>
      <c r="D168" s="4">
        <f t="shared" ca="1" si="14"/>
        <v>22845</v>
      </c>
      <c r="E168" s="4">
        <f t="shared" ca="1" si="15"/>
        <v>95</v>
      </c>
      <c r="F168" s="4">
        <f t="shared" ca="1" si="16"/>
        <v>21</v>
      </c>
      <c r="G168" s="5" t="str">
        <f t="shared" ca="1" si="17"/>
        <v>insert into detalleVentas (idDetVenta,cantDetVenta,precioDetVenta,totalDetVenta,idVenta,idProducto) values (1165,5,4569,22845,95,21);</v>
      </c>
    </row>
    <row r="169" spans="1:7" x14ac:dyDescent="0.25">
      <c r="A169" s="4">
        <v>1166</v>
      </c>
      <c r="B169" s="4">
        <f t="shared" ca="1" si="12"/>
        <v>7</v>
      </c>
      <c r="C169" s="4">
        <f t="shared" ca="1" si="13"/>
        <v>2195</v>
      </c>
      <c r="D169" s="4">
        <f t="shared" ca="1" si="14"/>
        <v>15365</v>
      </c>
      <c r="E169" s="4">
        <f t="shared" ca="1" si="15"/>
        <v>4</v>
      </c>
      <c r="F169" s="4">
        <f t="shared" ca="1" si="16"/>
        <v>6</v>
      </c>
      <c r="G169" s="5" t="str">
        <f t="shared" ca="1" si="17"/>
        <v>insert into detalleVentas (idDetVenta,cantDetVenta,precioDetVenta,totalDetVenta,idVenta,idProducto) values (1166,7,2195,15365,4,6);</v>
      </c>
    </row>
    <row r="170" spans="1:7" x14ac:dyDescent="0.25">
      <c r="A170" s="4">
        <v>1167</v>
      </c>
      <c r="B170" s="4">
        <f t="shared" ca="1" si="12"/>
        <v>13</v>
      </c>
      <c r="C170" s="4">
        <f t="shared" ca="1" si="13"/>
        <v>45</v>
      </c>
      <c r="D170" s="4">
        <f t="shared" ca="1" si="14"/>
        <v>585</v>
      </c>
      <c r="E170" s="4">
        <f t="shared" ca="1" si="15"/>
        <v>6</v>
      </c>
      <c r="F170" s="4">
        <f t="shared" ca="1" si="16"/>
        <v>8</v>
      </c>
      <c r="G170" s="5" t="str">
        <f t="shared" ca="1" si="17"/>
        <v>insert into detalleVentas (idDetVenta,cantDetVenta,precioDetVenta,totalDetVenta,idVenta,idProducto) values (1167,13,45,585,6,8);</v>
      </c>
    </row>
    <row r="171" spans="1:7" x14ac:dyDescent="0.25">
      <c r="A171" s="4">
        <v>1168</v>
      </c>
      <c r="B171" s="4">
        <f t="shared" ca="1" si="12"/>
        <v>8</v>
      </c>
      <c r="C171" s="4">
        <f t="shared" ca="1" si="13"/>
        <v>438</v>
      </c>
      <c r="D171" s="4">
        <f t="shared" ca="1" si="14"/>
        <v>3504</v>
      </c>
      <c r="E171" s="4">
        <f t="shared" ca="1" si="15"/>
        <v>38</v>
      </c>
      <c r="F171" s="4">
        <f t="shared" ca="1" si="16"/>
        <v>1</v>
      </c>
      <c r="G171" s="5" t="str">
        <f t="shared" ca="1" si="17"/>
        <v>insert into detalleVentas (idDetVenta,cantDetVenta,precioDetVenta,totalDetVenta,idVenta,idProducto) values (1168,8,438,3504,38,1);</v>
      </c>
    </row>
    <row r="172" spans="1:7" x14ac:dyDescent="0.25">
      <c r="A172" s="4">
        <v>1169</v>
      </c>
      <c r="B172" s="4">
        <f t="shared" ca="1" si="12"/>
        <v>10</v>
      </c>
      <c r="C172" s="4">
        <f t="shared" ca="1" si="13"/>
        <v>6672</v>
      </c>
      <c r="D172" s="4">
        <f t="shared" ca="1" si="14"/>
        <v>66720</v>
      </c>
      <c r="E172" s="4">
        <f t="shared" ca="1" si="15"/>
        <v>50</v>
      </c>
      <c r="F172" s="4">
        <f t="shared" ca="1" si="16"/>
        <v>39</v>
      </c>
      <c r="G172" s="5" t="str">
        <f t="shared" ca="1" si="17"/>
        <v>insert into detalleVentas (idDetVenta,cantDetVenta,precioDetVenta,totalDetVenta,idVenta,idProducto) values (1169,10,6672,66720,50,39);</v>
      </c>
    </row>
    <row r="173" spans="1:7" x14ac:dyDescent="0.25">
      <c r="A173" s="4">
        <v>1170</v>
      </c>
      <c r="B173" s="4">
        <f t="shared" ca="1" si="12"/>
        <v>2</v>
      </c>
      <c r="C173" s="4">
        <f t="shared" ca="1" si="13"/>
        <v>7438</v>
      </c>
      <c r="D173" s="4">
        <f t="shared" ca="1" si="14"/>
        <v>14876</v>
      </c>
      <c r="E173" s="4">
        <f t="shared" ca="1" si="15"/>
        <v>41</v>
      </c>
      <c r="F173" s="4">
        <f ca="1">INT(RAND()*60+1)</f>
        <v>47</v>
      </c>
      <c r="G173" s="5" t="str">
        <f t="shared" ca="1" si="17"/>
        <v>insert into detalleVentas (idDetVenta,cantDetVenta,precioDetVenta,totalDetVenta,idVenta,idProducto) values (1170,2,7438,14876,41,47);</v>
      </c>
    </row>
    <row r="174" spans="1:7" x14ac:dyDescent="0.25">
      <c r="A174" s="4">
        <v>1171</v>
      </c>
      <c r="B174" s="4">
        <f t="shared" ca="1" si="12"/>
        <v>13</v>
      </c>
      <c r="C174" s="4">
        <f t="shared" ca="1" si="13"/>
        <v>7942</v>
      </c>
      <c r="D174" s="4">
        <f t="shared" ca="1" si="14"/>
        <v>103246</v>
      </c>
      <c r="E174" s="4">
        <f t="shared" ca="1" si="15"/>
        <v>51</v>
      </c>
      <c r="F174" s="4">
        <f t="shared" ca="1" si="16"/>
        <v>22</v>
      </c>
      <c r="G174" s="5" t="str">
        <f t="shared" ca="1" si="17"/>
        <v>insert into detalleVentas (idDetVenta,cantDetVenta,precioDetVenta,totalDetVenta,idVenta,idProducto) values (1171,13,7942,103246,51,22);</v>
      </c>
    </row>
    <row r="175" spans="1:7" x14ac:dyDescent="0.25">
      <c r="A175" s="4">
        <v>1172</v>
      </c>
      <c r="B175" s="4">
        <f t="shared" ca="1" si="12"/>
        <v>1</v>
      </c>
      <c r="C175" s="4">
        <f t="shared" ca="1" si="13"/>
        <v>2982</v>
      </c>
      <c r="D175" s="4">
        <f t="shared" ca="1" si="14"/>
        <v>2982</v>
      </c>
      <c r="E175" s="4">
        <f t="shared" ca="1" si="15"/>
        <v>10</v>
      </c>
      <c r="F175" s="4">
        <f t="shared" ca="1" si="16"/>
        <v>25</v>
      </c>
      <c r="G175" s="5" t="str">
        <f t="shared" ca="1" si="17"/>
        <v>insert into detalleVentas (idDetVenta,cantDetVenta,precioDetVenta,totalDetVenta,idVenta,idProducto) values (1172,1,2982,2982,10,25);</v>
      </c>
    </row>
    <row r="176" spans="1:7" x14ac:dyDescent="0.25">
      <c r="A176" s="4">
        <v>1173</v>
      </c>
      <c r="B176" s="4">
        <f t="shared" ca="1" si="12"/>
        <v>10</v>
      </c>
      <c r="C176" s="4">
        <f t="shared" ca="1" si="13"/>
        <v>9029</v>
      </c>
      <c r="D176" s="4">
        <f t="shared" ca="1" si="14"/>
        <v>90290</v>
      </c>
      <c r="E176" s="4">
        <f t="shared" ca="1" si="15"/>
        <v>10</v>
      </c>
      <c r="F176" s="4">
        <f t="shared" ca="1" si="16"/>
        <v>59</v>
      </c>
      <c r="G176" s="5" t="str">
        <f t="shared" ca="1" si="17"/>
        <v>insert into detalleVentas (idDetVenta,cantDetVenta,precioDetVenta,totalDetVenta,idVenta,idProducto) values (1173,10,9029,90290,10,59);</v>
      </c>
    </row>
    <row r="177" spans="1:7" x14ac:dyDescent="0.25">
      <c r="A177" s="4">
        <v>1174</v>
      </c>
      <c r="B177" s="4">
        <f t="shared" ca="1" si="12"/>
        <v>9</v>
      </c>
      <c r="C177" s="4">
        <f t="shared" ca="1" si="13"/>
        <v>2289</v>
      </c>
      <c r="D177" s="4">
        <f t="shared" ca="1" si="14"/>
        <v>20601</v>
      </c>
      <c r="E177" s="4">
        <f t="shared" ca="1" si="15"/>
        <v>96</v>
      </c>
      <c r="F177" s="4">
        <f t="shared" ca="1" si="16"/>
        <v>23</v>
      </c>
      <c r="G177" s="5" t="str">
        <f t="shared" ca="1" si="17"/>
        <v>insert into detalleVentas (idDetVenta,cantDetVenta,precioDetVenta,totalDetVenta,idVenta,idProducto) values (1174,9,2289,20601,96,23);</v>
      </c>
    </row>
    <row r="178" spans="1:7" x14ac:dyDescent="0.25">
      <c r="A178" s="4">
        <v>1175</v>
      </c>
      <c r="B178" s="4">
        <f t="shared" ca="1" si="12"/>
        <v>2</v>
      </c>
      <c r="C178" s="4">
        <f t="shared" ca="1" si="13"/>
        <v>8830</v>
      </c>
      <c r="D178" s="4">
        <f t="shared" ca="1" si="14"/>
        <v>17660</v>
      </c>
      <c r="E178" s="4">
        <f t="shared" ca="1" si="15"/>
        <v>13</v>
      </c>
      <c r="F178" s="4">
        <f t="shared" ca="1" si="16"/>
        <v>56</v>
      </c>
      <c r="G178" s="5" t="str">
        <f t="shared" ca="1" si="17"/>
        <v>insert into detalleVentas (idDetVenta,cantDetVenta,precioDetVenta,totalDetVenta,idVenta,idProducto) values (1175,2,8830,17660,13,56);</v>
      </c>
    </row>
    <row r="179" spans="1:7" x14ac:dyDescent="0.25">
      <c r="A179" s="4">
        <v>1176</v>
      </c>
      <c r="B179" s="4">
        <f t="shared" ca="1" si="12"/>
        <v>12</v>
      </c>
      <c r="C179" s="4">
        <f t="shared" ca="1" si="13"/>
        <v>5705</v>
      </c>
      <c r="D179" s="4">
        <f t="shared" ca="1" si="14"/>
        <v>68460</v>
      </c>
      <c r="E179" s="4">
        <f t="shared" ca="1" si="15"/>
        <v>76</v>
      </c>
      <c r="F179" s="4">
        <f t="shared" ca="1" si="16"/>
        <v>25</v>
      </c>
      <c r="G179" s="5" t="str">
        <f t="shared" ca="1" si="17"/>
        <v>insert into detalleVentas (idDetVenta,cantDetVenta,precioDetVenta,totalDetVenta,idVenta,idProducto) values (1176,12,5705,68460,76,25);</v>
      </c>
    </row>
    <row r="180" spans="1:7" x14ac:dyDescent="0.25">
      <c r="A180" s="4">
        <v>1177</v>
      </c>
      <c r="B180" s="4">
        <f t="shared" ca="1" si="12"/>
        <v>7</v>
      </c>
      <c r="C180" s="4">
        <f t="shared" ca="1" si="13"/>
        <v>3907</v>
      </c>
      <c r="D180" s="4">
        <f t="shared" ca="1" si="14"/>
        <v>27349</v>
      </c>
      <c r="E180" s="4">
        <f t="shared" ca="1" si="15"/>
        <v>78</v>
      </c>
      <c r="F180" s="4">
        <f t="shared" ca="1" si="16"/>
        <v>53</v>
      </c>
      <c r="G180" s="5" t="str">
        <f t="shared" ca="1" si="17"/>
        <v>insert into detalleVentas (idDetVenta,cantDetVenta,precioDetVenta,totalDetVenta,idVenta,idProducto) values (1177,7,3907,27349,78,53);</v>
      </c>
    </row>
    <row r="181" spans="1:7" x14ac:dyDescent="0.25">
      <c r="A181" s="4">
        <v>1178</v>
      </c>
      <c r="B181" s="4">
        <f t="shared" ca="1" si="12"/>
        <v>8</v>
      </c>
      <c r="C181" s="4">
        <f t="shared" ca="1" si="13"/>
        <v>2350</v>
      </c>
      <c r="D181" s="4">
        <f t="shared" ca="1" si="14"/>
        <v>18800</v>
      </c>
      <c r="E181" s="4">
        <f t="shared" ca="1" si="15"/>
        <v>17</v>
      </c>
      <c r="F181" s="4">
        <f t="shared" ca="1" si="16"/>
        <v>1</v>
      </c>
      <c r="G181" s="5" t="str">
        <f t="shared" ca="1" si="17"/>
        <v>insert into detalleVentas (idDetVenta,cantDetVenta,precioDetVenta,totalDetVenta,idVenta,idProducto) values (1178,8,2350,18800,17,1);</v>
      </c>
    </row>
    <row r="182" spans="1:7" x14ac:dyDescent="0.25">
      <c r="A182" s="4">
        <v>1179</v>
      </c>
      <c r="B182" s="4">
        <f t="shared" ca="1" si="12"/>
        <v>13</v>
      </c>
      <c r="C182" s="4">
        <f t="shared" ca="1" si="13"/>
        <v>854</v>
      </c>
      <c r="D182" s="4">
        <f t="shared" ca="1" si="14"/>
        <v>11102</v>
      </c>
      <c r="E182" s="4">
        <f t="shared" ca="1" si="15"/>
        <v>37</v>
      </c>
      <c r="F182" s="4">
        <f t="shared" ca="1" si="16"/>
        <v>57</v>
      </c>
      <c r="G182" s="5" t="str">
        <f t="shared" ca="1" si="17"/>
        <v>insert into detalleVentas (idDetVenta,cantDetVenta,precioDetVenta,totalDetVenta,idVenta,idProducto) values (1179,13,854,11102,37,57);</v>
      </c>
    </row>
    <row r="183" spans="1:7" x14ac:dyDescent="0.25">
      <c r="A183" s="4">
        <v>1180</v>
      </c>
      <c r="B183" s="4">
        <f t="shared" ca="1" si="12"/>
        <v>12</v>
      </c>
      <c r="C183" s="4">
        <f t="shared" ca="1" si="13"/>
        <v>340</v>
      </c>
      <c r="D183" s="4">
        <f t="shared" ca="1" si="14"/>
        <v>4080</v>
      </c>
      <c r="E183" s="4">
        <f t="shared" ca="1" si="15"/>
        <v>77</v>
      </c>
      <c r="F183" s="4">
        <f t="shared" ca="1" si="16"/>
        <v>12</v>
      </c>
      <c r="G183" s="5" t="str">
        <f t="shared" ca="1" si="17"/>
        <v>insert into detalleVentas (idDetVenta,cantDetVenta,precioDetVenta,totalDetVenta,idVenta,idProducto) values (1180,12,340,4080,77,12);</v>
      </c>
    </row>
    <row r="184" spans="1:7" x14ac:dyDescent="0.25">
      <c r="A184" s="4">
        <v>1181</v>
      </c>
      <c r="B184" s="4">
        <f t="shared" ca="1" si="12"/>
        <v>13</v>
      </c>
      <c r="C184" s="4">
        <f t="shared" ca="1" si="13"/>
        <v>3598</v>
      </c>
      <c r="D184" s="4">
        <f t="shared" ca="1" si="14"/>
        <v>46774</v>
      </c>
      <c r="E184" s="4">
        <f t="shared" ca="1" si="15"/>
        <v>68</v>
      </c>
      <c r="F184" s="4">
        <f t="shared" ca="1" si="16"/>
        <v>24</v>
      </c>
      <c r="G184" s="5" t="str">
        <f t="shared" ca="1" si="17"/>
        <v>insert into detalleVentas (idDetVenta,cantDetVenta,precioDetVenta,totalDetVenta,idVenta,idProducto) values (1181,13,3598,46774,68,24);</v>
      </c>
    </row>
    <row r="185" spans="1:7" x14ac:dyDescent="0.25">
      <c r="A185" s="4">
        <v>1182</v>
      </c>
      <c r="B185" s="4">
        <f t="shared" ca="1" si="12"/>
        <v>11</v>
      </c>
      <c r="C185" s="4">
        <f t="shared" ca="1" si="13"/>
        <v>5492</v>
      </c>
      <c r="D185" s="4">
        <f t="shared" ca="1" si="14"/>
        <v>60412</v>
      </c>
      <c r="E185" s="4">
        <f t="shared" ca="1" si="15"/>
        <v>31</v>
      </c>
      <c r="F185" s="4">
        <f t="shared" ca="1" si="16"/>
        <v>54</v>
      </c>
      <c r="G185" s="5" t="str">
        <f t="shared" ca="1" si="17"/>
        <v>insert into detalleVentas (idDetVenta,cantDetVenta,precioDetVenta,totalDetVenta,idVenta,idProducto) values (1182,11,5492,60412,31,54);</v>
      </c>
    </row>
    <row r="186" spans="1:7" x14ac:dyDescent="0.25">
      <c r="A186" s="4">
        <v>1183</v>
      </c>
      <c r="B186" s="4">
        <f t="shared" ca="1" si="12"/>
        <v>3</v>
      </c>
      <c r="C186" s="4">
        <f t="shared" ca="1" si="13"/>
        <v>3164</v>
      </c>
      <c r="D186" s="4">
        <f t="shared" ca="1" si="14"/>
        <v>9492</v>
      </c>
      <c r="E186" s="4">
        <f t="shared" ca="1" si="15"/>
        <v>96</v>
      </c>
      <c r="F186" s="4">
        <f t="shared" ca="1" si="16"/>
        <v>9</v>
      </c>
      <c r="G186" s="5" t="str">
        <f t="shared" ca="1" si="17"/>
        <v>insert into detalleVentas (idDetVenta,cantDetVenta,precioDetVenta,totalDetVenta,idVenta,idProducto) values (1183,3,3164,9492,96,9);</v>
      </c>
    </row>
    <row r="187" spans="1:7" x14ac:dyDescent="0.25">
      <c r="A187" s="4">
        <v>1184</v>
      </c>
      <c r="B187" s="4">
        <f t="shared" ca="1" si="12"/>
        <v>9</v>
      </c>
      <c r="C187" s="4">
        <f t="shared" ca="1" si="13"/>
        <v>778</v>
      </c>
      <c r="D187" s="4">
        <f t="shared" ca="1" si="14"/>
        <v>7002</v>
      </c>
      <c r="E187" s="4">
        <f t="shared" ca="1" si="15"/>
        <v>42</v>
      </c>
      <c r="F187" s="4">
        <f t="shared" ca="1" si="16"/>
        <v>42</v>
      </c>
      <c r="G187" s="5" t="str">
        <f t="shared" ca="1" si="17"/>
        <v>insert into detalleVentas (idDetVenta,cantDetVenta,precioDetVenta,totalDetVenta,idVenta,idProducto) values (1184,9,778,7002,42,42);</v>
      </c>
    </row>
    <row r="188" spans="1:7" x14ac:dyDescent="0.25">
      <c r="A188" s="4">
        <v>1185</v>
      </c>
      <c r="B188" s="4">
        <f t="shared" ca="1" si="12"/>
        <v>10</v>
      </c>
      <c r="C188" s="4">
        <f t="shared" ca="1" si="13"/>
        <v>3947</v>
      </c>
      <c r="D188" s="4">
        <f t="shared" ca="1" si="14"/>
        <v>39470</v>
      </c>
      <c r="E188" s="4">
        <f t="shared" ca="1" si="15"/>
        <v>27</v>
      </c>
      <c r="F188" s="4">
        <f t="shared" ca="1" si="16"/>
        <v>28</v>
      </c>
      <c r="G188" s="5" t="str">
        <f t="shared" ca="1" si="17"/>
        <v>insert into detalleVentas (idDetVenta,cantDetVenta,precioDetVenta,totalDetVenta,idVenta,idProducto) values (1185,10,3947,39470,27,28);</v>
      </c>
    </row>
    <row r="189" spans="1:7" x14ac:dyDescent="0.25">
      <c r="A189" s="4">
        <v>1186</v>
      </c>
      <c r="B189" s="4">
        <f t="shared" ca="1" si="12"/>
        <v>8</v>
      </c>
      <c r="C189" s="4">
        <f t="shared" ca="1" si="13"/>
        <v>5227</v>
      </c>
      <c r="D189" s="4">
        <f t="shared" ca="1" si="14"/>
        <v>41816</v>
      </c>
      <c r="E189" s="4">
        <f t="shared" ca="1" si="15"/>
        <v>81</v>
      </c>
      <c r="F189" s="4">
        <f t="shared" ca="1" si="16"/>
        <v>56</v>
      </c>
      <c r="G189" s="5" t="str">
        <f t="shared" ca="1" si="17"/>
        <v>insert into detalleVentas (idDetVenta,cantDetVenta,precioDetVenta,totalDetVenta,idVenta,idProducto) values (1186,8,5227,41816,81,56);</v>
      </c>
    </row>
    <row r="190" spans="1:7" x14ac:dyDescent="0.25">
      <c r="A190" s="4">
        <v>1187</v>
      </c>
      <c r="B190" s="4">
        <f t="shared" ca="1" si="12"/>
        <v>2</v>
      </c>
      <c r="C190" s="4">
        <f t="shared" ca="1" si="13"/>
        <v>5778</v>
      </c>
      <c r="D190" s="4">
        <f t="shared" ca="1" si="14"/>
        <v>11556</v>
      </c>
      <c r="E190" s="4">
        <f t="shared" ca="1" si="15"/>
        <v>2</v>
      </c>
      <c r="F190" s="4">
        <f t="shared" ca="1" si="16"/>
        <v>55</v>
      </c>
      <c r="G190" s="5" t="str">
        <f t="shared" ca="1" si="17"/>
        <v>insert into detalleVentas (idDetVenta,cantDetVenta,precioDetVenta,totalDetVenta,idVenta,idProducto) values (1187,2,5778,11556,2,55);</v>
      </c>
    </row>
    <row r="191" spans="1:7" x14ac:dyDescent="0.25">
      <c r="A191" s="4">
        <v>1188</v>
      </c>
      <c r="B191" s="4">
        <f t="shared" ca="1" si="12"/>
        <v>11</v>
      </c>
      <c r="C191" s="4">
        <f t="shared" ca="1" si="13"/>
        <v>5026</v>
      </c>
      <c r="D191" s="4">
        <f t="shared" ca="1" si="14"/>
        <v>55286</v>
      </c>
      <c r="E191" s="4">
        <f t="shared" ca="1" si="15"/>
        <v>58</v>
      </c>
      <c r="F191" s="4">
        <f t="shared" ca="1" si="16"/>
        <v>39</v>
      </c>
      <c r="G191" s="5" t="str">
        <f t="shared" ca="1" si="17"/>
        <v>insert into detalleVentas (idDetVenta,cantDetVenta,precioDetVenta,totalDetVenta,idVenta,idProducto) values (1188,11,5026,55286,58,39);</v>
      </c>
    </row>
    <row r="192" spans="1:7" x14ac:dyDescent="0.25">
      <c r="A192" s="4">
        <v>1189</v>
      </c>
      <c r="B192" s="4">
        <f t="shared" ca="1" si="12"/>
        <v>1</v>
      </c>
      <c r="C192" s="4">
        <f t="shared" ca="1" si="13"/>
        <v>1658</v>
      </c>
      <c r="D192" s="4">
        <f t="shared" ca="1" si="14"/>
        <v>1658</v>
      </c>
      <c r="E192" s="4">
        <f t="shared" ca="1" si="15"/>
        <v>53</v>
      </c>
      <c r="F192" s="4">
        <f t="shared" ca="1" si="16"/>
        <v>15</v>
      </c>
      <c r="G192" s="5" t="str">
        <f t="shared" ca="1" si="17"/>
        <v>insert into detalleVentas (idDetVenta,cantDetVenta,precioDetVenta,totalDetVenta,idVenta,idProducto) values (1189,1,1658,1658,53,15);</v>
      </c>
    </row>
    <row r="193" spans="1:7" x14ac:dyDescent="0.25">
      <c r="A193" s="4">
        <v>1190</v>
      </c>
      <c r="B193" s="4">
        <f t="shared" ca="1" si="12"/>
        <v>11</v>
      </c>
      <c r="C193" s="4">
        <f t="shared" ca="1" si="13"/>
        <v>4836</v>
      </c>
      <c r="D193" s="4">
        <f t="shared" ca="1" si="14"/>
        <v>53196</v>
      </c>
      <c r="E193" s="4">
        <f t="shared" ca="1" si="15"/>
        <v>17</v>
      </c>
      <c r="F193" s="4">
        <f t="shared" ca="1" si="16"/>
        <v>20</v>
      </c>
      <c r="G193" s="5" t="str">
        <f t="shared" ca="1" si="17"/>
        <v>insert into detalleVentas (idDetVenta,cantDetVenta,precioDetVenta,totalDetVenta,idVenta,idProducto) values (1190,11,4836,53196,17,20);</v>
      </c>
    </row>
    <row r="194" spans="1:7" x14ac:dyDescent="0.25">
      <c r="A194" s="4">
        <v>1191</v>
      </c>
      <c r="B194" s="4">
        <f t="shared" ca="1" si="12"/>
        <v>5</v>
      </c>
      <c r="C194" s="4">
        <f t="shared" ca="1" si="13"/>
        <v>4942</v>
      </c>
      <c r="D194" s="4">
        <f t="shared" ca="1" si="14"/>
        <v>24710</v>
      </c>
      <c r="E194" s="4">
        <f t="shared" ca="1" si="15"/>
        <v>92</v>
      </c>
      <c r="F194" s="4">
        <f t="shared" ca="1" si="16"/>
        <v>42</v>
      </c>
      <c r="G194" s="5" t="str">
        <f t="shared" ca="1" si="17"/>
        <v>insert into detalleVentas (idDetVenta,cantDetVenta,precioDetVenta,totalDetVenta,idVenta,idProducto) values (1191,5,4942,24710,92,42);</v>
      </c>
    </row>
    <row r="195" spans="1:7" x14ac:dyDescent="0.25">
      <c r="A195" s="4">
        <v>1192</v>
      </c>
      <c r="B195" s="4">
        <f t="shared" ca="1" si="12"/>
        <v>8</v>
      </c>
      <c r="C195" s="4">
        <f t="shared" ca="1" si="13"/>
        <v>5831</v>
      </c>
      <c r="D195" s="4">
        <f t="shared" ca="1" si="14"/>
        <v>46648</v>
      </c>
      <c r="E195" s="4">
        <f t="shared" ca="1" si="15"/>
        <v>82</v>
      </c>
      <c r="F195" s="4">
        <f t="shared" ca="1" si="16"/>
        <v>54</v>
      </c>
      <c r="G195" s="5" t="str">
        <f t="shared" ca="1" si="17"/>
        <v>insert into detalleVentas (idDetVenta,cantDetVenta,precioDetVenta,totalDetVenta,idVenta,idProducto) values (1192,8,5831,46648,82,54);</v>
      </c>
    </row>
    <row r="196" spans="1:7" x14ac:dyDescent="0.25">
      <c r="A196" s="4">
        <v>1193</v>
      </c>
      <c r="B196" s="4">
        <f t="shared" ca="1" si="12"/>
        <v>12</v>
      </c>
      <c r="C196" s="4">
        <f t="shared" ca="1" si="13"/>
        <v>2464</v>
      </c>
      <c r="D196" s="4">
        <f t="shared" ca="1" si="14"/>
        <v>29568</v>
      </c>
      <c r="E196" s="4">
        <f t="shared" ca="1" si="15"/>
        <v>76</v>
      </c>
      <c r="F196" s="4">
        <f t="shared" ca="1" si="16"/>
        <v>44</v>
      </c>
      <c r="G196" s="5" t="str">
        <f t="shared" ca="1" si="17"/>
        <v>insert into detalleVentas (idDetVenta,cantDetVenta,precioDetVenta,totalDetVenta,idVenta,idProducto) values (1193,12,2464,29568,76,44);</v>
      </c>
    </row>
    <row r="197" spans="1:7" x14ac:dyDescent="0.25">
      <c r="A197" s="4">
        <v>1194</v>
      </c>
      <c r="B197" s="4">
        <f t="shared" ref="B197:B200" ca="1" si="18">INT(RAND()*13+1)</f>
        <v>10</v>
      </c>
      <c r="C197" s="4">
        <f t="shared" ref="C197:C200" ca="1" si="19">INT(RAND()*10000+1)</f>
        <v>5541</v>
      </c>
      <c r="D197" s="4">
        <f t="shared" ref="D197:D200" ca="1" si="20">B197*C197</f>
        <v>55410</v>
      </c>
      <c r="E197" s="4">
        <f t="shared" ref="E197:E200" ca="1" si="21">INT(RAND()*97+1)</f>
        <v>75</v>
      </c>
      <c r="F197" s="4">
        <f t="shared" ref="F197:F200" ca="1" si="22">INT(RAND()*60+1)</f>
        <v>49</v>
      </c>
      <c r="G197" s="5" t="str">
        <f t="shared" ref="G197:G200" ca="1" si="23">CONCATENATE("insert into ",$A$2, " (",$A$3,",",$B$3,",",$C$3,",",$D$3,",",$E$3,",",$F$3,") values (",A197,",",B197,",",C197,",",D197,",",E197,",",F197,");")</f>
        <v>insert into detalleVentas (idDetVenta,cantDetVenta,precioDetVenta,totalDetVenta,idVenta,idProducto) values (1194,10,5541,55410,75,49);</v>
      </c>
    </row>
    <row r="198" spans="1:7" x14ac:dyDescent="0.25">
      <c r="A198" s="4">
        <v>1195</v>
      </c>
      <c r="B198" s="4">
        <f t="shared" ca="1" si="18"/>
        <v>4</v>
      </c>
      <c r="C198" s="4">
        <f t="shared" ca="1" si="19"/>
        <v>8931</v>
      </c>
      <c r="D198" s="4">
        <f t="shared" ca="1" si="20"/>
        <v>35724</v>
      </c>
      <c r="E198" s="4">
        <f t="shared" ca="1" si="21"/>
        <v>20</v>
      </c>
      <c r="F198" s="4">
        <f t="shared" ca="1" si="22"/>
        <v>19</v>
      </c>
      <c r="G198" s="5" t="str">
        <f t="shared" ca="1" si="23"/>
        <v>insert into detalleVentas (idDetVenta,cantDetVenta,precioDetVenta,totalDetVenta,idVenta,idProducto) values (1195,4,8931,35724,20,19);</v>
      </c>
    </row>
    <row r="199" spans="1:7" x14ac:dyDescent="0.25">
      <c r="A199" s="4">
        <v>1196</v>
      </c>
      <c r="B199" s="4">
        <f t="shared" ca="1" si="18"/>
        <v>13</v>
      </c>
      <c r="C199" s="4">
        <f t="shared" ca="1" si="19"/>
        <v>9847</v>
      </c>
      <c r="D199" s="4">
        <f t="shared" ca="1" si="20"/>
        <v>128011</v>
      </c>
      <c r="E199" s="4">
        <f t="shared" ca="1" si="21"/>
        <v>8</v>
      </c>
      <c r="F199" s="4">
        <f t="shared" ca="1" si="22"/>
        <v>9</v>
      </c>
      <c r="G199" s="5" t="str">
        <f t="shared" ca="1" si="23"/>
        <v>insert into detalleVentas (idDetVenta,cantDetVenta,precioDetVenta,totalDetVenta,idVenta,idProducto) values (1196,13,9847,128011,8,9);</v>
      </c>
    </row>
    <row r="200" spans="1:7" x14ac:dyDescent="0.25">
      <c r="A200" s="4">
        <v>1197</v>
      </c>
      <c r="B200" s="4">
        <f t="shared" ca="1" si="18"/>
        <v>8</v>
      </c>
      <c r="C200" s="4">
        <f t="shared" ca="1" si="19"/>
        <v>7153</v>
      </c>
      <c r="D200" s="4">
        <f t="shared" ca="1" si="20"/>
        <v>57224</v>
      </c>
      <c r="E200" s="4">
        <f t="shared" ca="1" si="21"/>
        <v>30</v>
      </c>
      <c r="F200" s="4">
        <f t="shared" ca="1" si="22"/>
        <v>1</v>
      </c>
      <c r="G200" s="5" t="str">
        <f t="shared" ca="1" si="23"/>
        <v>insert into detalleVentas (idDetVenta,cantDetVenta,precioDetVenta,totalDetVenta,idVenta,idProducto) values (1197,8,7153,57224,30,1);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categorias</vt:lpstr>
      <vt:lpstr>marcas</vt:lpstr>
      <vt:lpstr>regiones</vt:lpstr>
      <vt:lpstr>comunas</vt:lpstr>
      <vt:lpstr>clientes</vt:lpstr>
      <vt:lpstr>productos</vt:lpstr>
      <vt:lpstr>ventas</vt:lpstr>
      <vt:lpstr>detalleventas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2020-05-02T13:32:15Z</dcterms:created>
  <dcterms:modified xsi:type="dcterms:W3CDTF">2020-05-20T06:23:37Z</dcterms:modified>
</cp:coreProperties>
</file>