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30" yWindow="75" windowWidth="15165" windowHeight="8820"/>
  </bookViews>
  <sheets>
    <sheet name="BOM Report" sheetId="1" r:id="rId1"/>
    <sheet name="Project Information" sheetId="2" r:id="rId2"/>
  </sheets>
  <calcPr calcId="144525"/>
</workbook>
</file>

<file path=xl/calcChain.xml><?xml version="1.0" encoding="utf-8"?>
<calcChain xmlns="http://schemas.openxmlformats.org/spreadsheetml/2006/main">
  <c r="C7" i="1" l="1"/>
  <c r="B7" i="1"/>
  <c r="C4" i="1"/>
  <c r="F19" i="1"/>
  <c r="C8" i="1" l="1"/>
  <c r="B8" i="1"/>
</calcChain>
</file>

<file path=xl/sharedStrings.xml><?xml version="1.0" encoding="utf-8"?>
<sst xmlns="http://schemas.openxmlformats.org/spreadsheetml/2006/main" count="81" uniqueCount="77">
  <si>
    <t>Approved</t>
  </si>
  <si>
    <t>Notes</t>
  </si>
  <si>
    <t>Creation Date:</t>
  </si>
  <si>
    <t>Print Date:</t>
  </si>
  <si>
    <t xml:space="preserve"> </t>
  </si>
  <si>
    <t>Source Data From:</t>
  </si>
  <si>
    <t>Variant:</t>
  </si>
  <si>
    <t>Field=ProjectFileName</t>
  </si>
  <si>
    <t>Field=VariantName</t>
  </si>
  <si>
    <t>Field=DataSourceFileName</t>
  </si>
  <si>
    <t>Field=TotalQuantity</t>
  </si>
  <si>
    <t>Field=Title</t>
  </si>
  <si>
    <t>Field=ReportDate</t>
  </si>
  <si>
    <t>Field=ReportTime</t>
  </si>
  <si>
    <t>Field=GeneratorDescription</t>
  </si>
  <si>
    <t>Title</t>
  </si>
  <si>
    <t>Field=ProjectFullPath</t>
  </si>
  <si>
    <t>Field=DataSourceFullPath</t>
  </si>
  <si>
    <t>Field=OutputName</t>
  </si>
  <si>
    <t>Field=OutputType</t>
  </si>
  <si>
    <t>Field=GeneratorName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</si>
  <si>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</si>
  <si>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</si>
  <si>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</si>
  <si>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</si>
  <si>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</si>
  <si>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</si>
  <si>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</si>
  <si>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</si>
  <si>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</si>
  <si>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</si>
  <si>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Field=ReportDateTime</t>
  </si>
  <si>
    <t>Output Type</t>
  </si>
  <si>
    <t>Output Generator Name</t>
  </si>
  <si>
    <t>Output Generator Description</t>
  </si>
  <si>
    <t>Project:</t>
  </si>
  <si>
    <t>Bill of Materials</t>
  </si>
  <si>
    <t>54</t>
  </si>
  <si>
    <t>Battery_1-, Battery_1+, Battery_2-, Battery_2+, Battery_3-, Battery_3+, Battery_4-, Battery_4+</t>
  </si>
  <si>
    <t>RESAD3322W86L1422D475</t>
  </si>
  <si>
    <t>RS02B24R00FE12</t>
  </si>
  <si>
    <t>Heater1, Heater2</t>
  </si>
  <si>
    <t>HDRV10W64P254_2X5_1270X502X521P</t>
  </si>
  <si>
    <t>TSW-105-05-G-D</t>
  </si>
  <si>
    <t>J1</t>
  </si>
  <si>
    <t>53398-0871</t>
  </si>
  <si>
    <t>JHeater, JRTD</t>
  </si>
  <si>
    <t>ESQ-126-Y-X-D</t>
  </si>
  <si>
    <t>ESQ-126-39-G-D</t>
  </si>
  <si>
    <t>PC104A, PC104B</t>
  </si>
  <si>
    <t>THRMC3216X70N</t>
  </si>
  <si>
    <t>32207595</t>
  </si>
  <si>
    <t>RTD1, RTD2, RTD3, RTD4</t>
  </si>
  <si>
    <t>Test_Point</t>
  </si>
  <si>
    <t>TEST_POINT</t>
  </si>
  <si>
    <t/>
  </si>
  <si>
    <t>V_CM, VBAT-, VBAT+</t>
  </si>
  <si>
    <t>Holder_battery_18650</t>
  </si>
  <si>
    <t>Cylindrical Battery Contacts, Clips, Holders &amp; Springs 16-19mm PC BATTERY CLIP</t>
  </si>
  <si>
    <t>24R/3W</t>
  </si>
  <si>
    <t>Wirewound Resistors - Through Hole 3watts 24ohms 1%</t>
  </si>
  <si>
    <t>Header 10_pos</t>
  </si>
  <si>
    <t>Headers &amp; Wire Housings .100" Terminal Strip</t>
  </si>
  <si>
    <t>Header 8_PicoBlade</t>
  </si>
  <si>
    <t>Headers &amp; Wire Housings VERTICAL HDR SMT 8P</t>
  </si>
  <si>
    <t>PC / 104 Connectors .100" PC/104 Elevated Socket Strip</t>
  </si>
  <si>
    <t xml:space="preserve">Board Mount Temperature Sensors SMD1206(V) Pt 1000 Class B -50 to +130C_x000D_
</t>
  </si>
  <si>
    <t>Test Point - Headers &amp; Wire Housings .100" Terminal Strip</t>
  </si>
  <si>
    <t>Footprint</t>
  </si>
  <si>
    <t>Comment</t>
  </si>
  <si>
    <t>PCB_Project_Batteries_V2.PrjPcb</t>
  </si>
  <si>
    <t>None</t>
  </si>
  <si>
    <t>Bill of Materials For Project [PCB_Project_Batteries_V2.PrjPcb]</t>
  </si>
  <si>
    <t>Designator</t>
  </si>
  <si>
    <t>Description</t>
  </si>
  <si>
    <t>Quantity</t>
  </si>
  <si>
    <t>Partnumber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</si>
</sst>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</font>
    <font>
      <sz val="10"/>
      <name val="Arial"/>
      <family val="2"/>
    </font>
    <font>
      <b/>
      <sz val="10"/>
      <name val="Arial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 style="medium">
        <color indexed="6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2"/>
      </left>
      <right/>
      <top/>
      <bottom style="medium">
        <color indexed="62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14" fontId="0" fillId="0" borderId="0" xfId="0" applyNumberFormat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0" fillId="2" borderId="3" xfId="0" applyFill="1" applyBorder="1" applyAlignment="1"/>
    <xf numFmtId="0" fontId="0" fillId="2" borderId="4" xfId="0" applyFill="1" applyBorder="1" applyAlignment="1"/>
    <xf numFmtId="0" fontId="2" fillId="0" borderId="1" xfId="0" applyFont="1" applyBorder="1" applyAlignment="1"/>
    <xf numFmtId="0" fontId="0" fillId="0" borderId="5" xfId="0" applyBorder="1" applyAlignment="1"/>
    <xf numFmtId="0" fontId="4" fillId="0" borderId="1" xfId="0" applyFont="1" applyBorder="1" applyAlignment="1"/>
    <xf numFmtId="0" fontId="4" fillId="0" borderId="0" xfId="0" applyFont="1" applyBorder="1" applyAlignment="1"/>
    <xf numFmtId="164" fontId="0" fillId="0" borderId="6" xfId="0" applyNumberFormat="1" applyBorder="1" applyAlignment="1">
      <alignment horizontal="left"/>
    </xf>
    <xf numFmtId="165" fontId="0" fillId="0" borderId="6" xfId="0" applyNumberFormat="1" applyBorder="1" applyAlignment="1">
      <alignment horizontal="left"/>
    </xf>
    <xf numFmtId="0" fontId="5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3" borderId="7" xfId="0" applyFont="1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2" borderId="9" xfId="0" applyFont="1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7" fillId="4" borderId="13" xfId="0" applyNumberFormat="1" applyFont="1" applyFill="1" applyBorder="1" applyAlignment="1" applyProtection="1">
      <alignment vertical="top" wrapText="1"/>
      <protection locked="0"/>
    </xf>
    <xf numFmtId="0" fontId="1" fillId="4" borderId="14" xfId="0" applyNumberFormat="1" applyFont="1" applyFill="1" applyBorder="1" applyAlignment="1" applyProtection="1">
      <alignment horizontal="left" vertical="top" wrapText="1"/>
      <protection locked="0"/>
    </xf>
    <xf numFmtId="0" fontId="7" fillId="4" borderId="14" xfId="0" applyNumberFormat="1" applyFont="1" applyFill="1" applyBorder="1" applyAlignment="1" applyProtection="1">
      <alignment vertical="top" wrapText="1"/>
      <protection locked="0"/>
    </xf>
    <xf numFmtId="0" fontId="7" fillId="4" borderId="15" xfId="0" applyNumberFormat="1" applyFont="1" applyFill="1" applyBorder="1" applyAlignment="1" applyProtection="1">
      <alignment vertical="top" wrapText="1"/>
      <protection locked="0"/>
    </xf>
    <xf numFmtId="0" fontId="1" fillId="4" borderId="16" xfId="0" applyNumberFormat="1" applyFont="1" applyFill="1" applyBorder="1" applyAlignment="1" applyProtection="1">
      <alignment vertical="top" wrapText="1"/>
      <protection locked="0"/>
    </xf>
    <xf numFmtId="0" fontId="1" fillId="4" borderId="2" xfId="0" applyNumberFormat="1" applyFont="1" applyFill="1" applyBorder="1" applyAlignment="1" applyProtection="1">
      <alignment horizontal="left" vertical="top" wrapText="1"/>
      <protection locked="0"/>
    </xf>
    <xf numFmtId="0" fontId="7" fillId="4" borderId="2" xfId="0" applyNumberFormat="1" applyFont="1" applyFill="1" applyBorder="1" applyAlignment="1" applyProtection="1">
      <alignment vertical="top" wrapText="1"/>
      <protection locked="0"/>
    </xf>
    <xf numFmtId="0" fontId="7" fillId="4" borderId="17" xfId="0" applyNumberFormat="1" applyFont="1" applyFill="1" applyBorder="1" applyAlignment="1" applyProtection="1">
      <alignment vertical="top" wrapText="1"/>
      <protection locked="0"/>
    </xf>
    <xf numFmtId="0" fontId="0" fillId="0" borderId="18" xfId="0" applyBorder="1" applyAlignment="1">
      <alignment horizontal="left"/>
    </xf>
    <xf numFmtId="0" fontId="0" fillId="0" borderId="2" xfId="0" applyBorder="1" applyAlignment="1">
      <alignment horizontal="left"/>
    </xf>
    <xf numFmtId="49" fontId="0" fillId="0" borderId="6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3" fillId="3" borderId="21" xfId="0" applyFont="1" applyFill="1" applyBorder="1" applyAlignment="1">
      <alignment vertical="center"/>
    </xf>
    <xf numFmtId="0" fontId="3" fillId="3" borderId="21" xfId="0" applyFont="1" applyFill="1" applyBorder="1" applyAlignment="1">
      <alignment horizontal="left" vertical="center"/>
    </xf>
    <xf numFmtId="0" fontId="3" fillId="3" borderId="20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5" fillId="0" borderId="22" xfId="0" applyFont="1" applyBorder="1" applyAlignment="1">
      <alignment horizontal="left" vertical="top" wrapText="1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protection locked="0"/>
    </xf>
    <xf numFmtId="0" fontId="9" fillId="2" borderId="25" xfId="0" applyFont="1" applyFill="1" applyBorder="1" applyAlignment="1">
      <alignment vertical="center"/>
    </xf>
    <xf numFmtId="0" fontId="0" fillId="2" borderId="26" xfId="0" applyFill="1" applyBorder="1" applyAlignment="1"/>
    <xf numFmtId="0" fontId="0" fillId="2" borderId="27" xfId="0" applyFill="1" applyBorder="1" applyAlignment="1">
      <alignment horizontal="left"/>
    </xf>
    <xf numFmtId="0" fontId="0" fillId="2" borderId="14" xfId="0" applyFill="1" applyBorder="1" applyAlignment="1"/>
    <xf numFmtId="0" fontId="0" fillId="2" borderId="15" xfId="0" applyFill="1" applyBorder="1" applyAlignment="1"/>
    <xf numFmtId="0" fontId="2" fillId="0" borderId="16" xfId="0" applyFont="1" applyBorder="1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/>
    <xf numFmtId="0" fontId="0" fillId="0" borderId="17" xfId="0" applyBorder="1" applyAlignment="1"/>
    <xf numFmtId="0" fontId="2" fillId="0" borderId="0" xfId="0" applyFont="1" applyBorder="1" applyAlignment="1">
      <alignment horizontal="left"/>
    </xf>
    <xf numFmtId="0" fontId="2" fillId="0" borderId="0" xfId="0" applyFont="1" applyBorder="1" applyAlignment="1"/>
    <xf numFmtId="0" fontId="2" fillId="0" borderId="6" xfId="0" applyFont="1" applyBorder="1" applyAlignment="1">
      <alignment horizontal="left"/>
    </xf>
    <xf numFmtId="0" fontId="0" fillId="0" borderId="6" xfId="0" applyBorder="1" applyAlignment="1"/>
    <xf numFmtId="1" fontId="5" fillId="2" borderId="19" xfId="0" applyNumberFormat="1" applyFont="1" applyFill="1" applyBorder="1" applyAlignment="1">
      <alignment vertical="top" wrapText="1"/>
    </xf>
    <xf numFmtId="14" fontId="0" fillId="0" borderId="13" xfId="0" applyNumberFormat="1" applyBorder="1" applyAlignment="1">
      <alignment vertical="top" wrapText="1"/>
    </xf>
    <xf numFmtId="0" fontId="0" fillId="0" borderId="14" xfId="0" applyBorder="1" applyAlignment="1">
      <alignment horizontal="left"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1" fontId="0" fillId="2" borderId="20" xfId="0" applyNumberFormat="1" applyFill="1" applyBorder="1" applyAlignment="1">
      <alignment vertical="top" wrapText="1"/>
    </xf>
    <xf numFmtId="0" fontId="6" fillId="0" borderId="1" xfId="0" applyNumberFormat="1" applyFont="1" applyFill="1" applyBorder="1" applyAlignment="1" applyProtection="1">
      <alignment vertical="top" wrapText="1"/>
      <protection locked="0"/>
    </xf>
    <xf numFmtId="0" fontId="1" fillId="0" borderId="0" xfId="0" applyNumberFormat="1" applyFont="1" applyFill="1" applyBorder="1" applyAlignment="1" applyProtection="1">
      <alignment horizontal="left" vertical="top" wrapText="1"/>
      <protection locked="0"/>
    </xf>
    <xf numFmtId="0" fontId="6" fillId="0" borderId="0" xfId="0" applyNumberFormat="1" applyFont="1" applyFill="1" applyBorder="1" applyAlignment="1" applyProtection="1">
      <alignment horizontal="left" vertical="top" wrapText="1"/>
      <protection locked="0"/>
    </xf>
    <xf numFmtId="0" fontId="6" fillId="0" borderId="0" xfId="0" applyNumberFormat="1" applyFont="1" applyFill="1" applyBorder="1" applyAlignment="1" applyProtection="1">
      <alignment vertical="top" wrapText="1"/>
      <protection locked="0"/>
    </xf>
    <xf numFmtId="0" fontId="1" fillId="0" borderId="5" xfId="0" applyNumberFormat="1" applyFont="1" applyFill="1" applyBorder="1" applyAlignment="1" applyProtection="1">
      <alignment vertical="top" wrapText="1"/>
      <protection locked="0"/>
    </xf>
    <xf numFmtId="0" fontId="1" fillId="0" borderId="13" xfId="0" applyNumberFormat="1" applyFont="1" applyFill="1" applyBorder="1" applyAlignment="1" applyProtection="1">
      <alignment vertical="top" wrapText="1"/>
      <protection locked="0"/>
    </xf>
    <xf numFmtId="0" fontId="1" fillId="0" borderId="28" xfId="0" applyNumberFormat="1" applyFont="1" applyFill="1" applyBorder="1" applyAlignment="1" applyProtection="1">
      <alignment horizontal="left" vertical="top" wrapText="1"/>
      <protection locked="0"/>
    </xf>
    <xf numFmtId="0" fontId="1" fillId="0" borderId="29" xfId="0" applyNumberFormat="1" applyFont="1" applyFill="1" applyBorder="1" applyAlignment="1" applyProtection="1">
      <alignment horizontal="left" vertical="top" wrapText="1"/>
      <protection locked="0"/>
    </xf>
    <xf numFmtId="0" fontId="1" fillId="0" borderId="29" xfId="0" applyNumberFormat="1" applyFont="1" applyFill="1" applyBorder="1" applyAlignment="1" applyProtection="1">
      <alignment vertical="top" wrapText="1"/>
      <protection locked="0"/>
    </xf>
    <xf numFmtId="0" fontId="1" fillId="0" borderId="15" xfId="0" applyNumberFormat="1" applyFont="1" applyFill="1" applyBorder="1" applyAlignment="1" applyProtection="1">
      <alignment vertical="top" wrapText="1"/>
      <protection locked="0"/>
    </xf>
    <xf numFmtId="0" fontId="1" fillId="0" borderId="1" xfId="0" applyNumberFormat="1" applyFont="1" applyFill="1" applyBorder="1" applyAlignment="1" applyProtection="1">
      <alignment vertical="top" wrapText="1"/>
      <protection locked="0"/>
    </xf>
    <xf numFmtId="0" fontId="1" fillId="0" borderId="23" xfId="0" applyNumberFormat="1" applyFont="1" applyFill="1" applyBorder="1" applyAlignment="1" applyProtection="1">
      <alignment horizontal="left" vertical="top" wrapText="1"/>
      <protection locked="0"/>
    </xf>
    <xf numFmtId="0" fontId="1" fillId="0" borderId="24" xfId="0" applyNumberFormat="1" applyFont="1" applyFill="1" applyBorder="1" applyAlignment="1" applyProtection="1">
      <alignment horizontal="left" vertical="top" wrapText="1"/>
      <protection locked="0"/>
    </xf>
    <xf numFmtId="0" fontId="1" fillId="0" borderId="24" xfId="0" applyNumberFormat="1" applyFont="1" applyFill="1" applyBorder="1" applyAlignment="1" applyProtection="1">
      <alignment vertical="top" wrapText="1"/>
      <protection locked="0"/>
    </xf>
    <xf numFmtId="0" fontId="1" fillId="0" borderId="16" xfId="0" applyNumberFormat="1" applyFont="1" applyFill="1" applyBorder="1" applyAlignment="1" applyProtection="1">
      <alignment vertical="top" wrapText="1"/>
      <protection locked="0"/>
    </xf>
    <xf numFmtId="0" fontId="1" fillId="0" borderId="30" xfId="0" applyNumberFormat="1" applyFont="1" applyFill="1" applyBorder="1" applyAlignment="1" applyProtection="1">
      <alignment horizontal="left" vertical="top" wrapText="1"/>
      <protection locked="0"/>
    </xf>
    <xf numFmtId="0" fontId="1" fillId="0" borderId="31" xfId="0" applyNumberFormat="1" applyFont="1" applyFill="1" applyBorder="1" applyAlignment="1" applyProtection="1">
      <alignment horizontal="left" vertical="top" wrapText="1"/>
      <protection locked="0"/>
    </xf>
    <xf numFmtId="0" fontId="1" fillId="0" borderId="31" xfId="0" applyNumberFormat="1" applyFont="1" applyFill="1" applyBorder="1" applyAlignment="1" applyProtection="1">
      <alignment vertical="top" wrapText="1"/>
      <protection locked="0"/>
    </xf>
    <xf numFmtId="0" fontId="1" fillId="0" borderId="17" xfId="0" applyNumberFormat="1" applyFont="1" applyFill="1" applyBorder="1" applyAlignment="1" applyProtection="1">
      <alignment vertical="top" wrapText="1"/>
      <protection locked="0"/>
    </xf>
    <xf numFmtId="0" fontId="1" fillId="0" borderId="2" xfId="0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NumberFormat="1" applyFont="1" applyFill="1" applyBorder="1" applyAlignment="1" applyProtection="1">
      <alignment vertical="top" wrapText="1"/>
      <protection locked="0"/>
    </xf>
    <xf numFmtId="0" fontId="5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8"/>
  <sheetViews>
    <sheetView showGridLines="0" tabSelected="1" topLeftCell="A7" zoomScale="85" zoomScaleNormal="85" workbookViewId="0">
      <selection activeCell="C12" sqref="C12"/>
    </sheetView>
  </sheetViews>
  <sheetFormatPr defaultRowHeight="12.75" x14ac:dyDescent="0.2"/>
  <cols>
    <col min="1" max="1" width="12" style="6" customWidth="1"/>
    <col min="2" max="3" width="14.42578125" style="16" customWidth="1"/>
    <col min="4" max="4" width="35.85546875" style="6" customWidth="1"/>
    <col min="5" max="5" width="36.42578125" style="6" customWidth="1"/>
    <col min="6" max="6" width="10.5703125" style="6" customWidth="1"/>
    <col min="7" max="16384" width="9.140625" style="6"/>
  </cols>
  <sheetData>
    <row r="1" spans="1:7" ht="13.5" thickBot="1" x14ac:dyDescent="0.25">
      <c r="A1" s="48"/>
      <c r="B1" s="49"/>
      <c r="C1" s="49"/>
      <c r="D1" s="50"/>
      <c r="E1" s="50"/>
      <c r="F1" s="51"/>
      <c r="G1" s="2"/>
    </row>
    <row r="2" spans="1:7" ht="37.5" customHeight="1" thickBot="1" x14ac:dyDescent="0.25">
      <c r="A2" s="43" t="s">
        <v>36</v>
      </c>
      <c r="B2" s="38"/>
      <c r="C2" s="35"/>
      <c r="D2" s="47" t="s">
        <v>72</v>
      </c>
      <c r="E2" s="7"/>
      <c r="F2" s="8"/>
      <c r="G2" s="2"/>
    </row>
    <row r="3" spans="1:7" ht="23.25" customHeight="1" x14ac:dyDescent="0.2">
      <c r="A3" s="9" t="s">
        <v>5</v>
      </c>
      <c r="B3" s="38"/>
      <c r="C3" s="56" t="s">
        <v>70</v>
      </c>
      <c r="D3" s="57"/>
      <c r="E3" s="5"/>
      <c r="F3" s="10"/>
      <c r="G3" s="2"/>
    </row>
    <row r="4" spans="1:7" ht="17.25" customHeight="1" x14ac:dyDescent="0.2">
      <c r="A4" s="9" t="s">
        <v>35</v>
      </c>
      <c r="B4" s="38"/>
      <c r="C4" s="58" t="str">
        <f>$C$3</f>
        <v>PCB_Project_Batteries_V2.PrjPcb</v>
      </c>
      <c r="D4" s="59"/>
      <c r="E4" s="5"/>
      <c r="F4" s="10"/>
      <c r="G4" s="2"/>
    </row>
    <row r="5" spans="1:7" ht="17.25" customHeight="1" x14ac:dyDescent="0.2">
      <c r="A5" s="9" t="s">
        <v>6</v>
      </c>
      <c r="B5" s="38"/>
      <c r="C5" s="53" t="s">
        <v>71</v>
      </c>
      <c r="D5" s="4"/>
      <c r="E5" s="5"/>
      <c r="F5" s="10"/>
      <c r="G5" s="2"/>
    </row>
    <row r="6" spans="1:7" x14ac:dyDescent="0.2">
      <c r="A6" s="52"/>
      <c r="B6" s="53"/>
      <c r="C6" s="36"/>
      <c r="D6" s="4"/>
      <c r="E6" s="54"/>
      <c r="F6" s="55"/>
      <c r="G6" s="2"/>
    </row>
    <row r="7" spans="1:7" ht="15.75" customHeight="1" x14ac:dyDescent="0.2">
      <c r="A7" s="11" t="s">
        <v>2</v>
      </c>
      <c r="B7" s="13">
        <f ca="1">TODAY()</f>
        <v>44061</v>
      </c>
      <c r="C7" s="14">
        <f ca="1">NOW()</f>
        <v>44061.707757638891</v>
      </c>
      <c r="D7" s="12"/>
      <c r="E7" s="5"/>
      <c r="F7" s="10"/>
      <c r="G7" s="1"/>
    </row>
    <row r="8" spans="1:7" ht="15.75" customHeight="1" x14ac:dyDescent="0.2">
      <c r="A8" s="3" t="s">
        <v>3</v>
      </c>
      <c r="B8" s="13">
        <f ca="1">TODAY()</f>
        <v>44061</v>
      </c>
      <c r="C8" s="14">
        <f ca="1">NOW()</f>
        <v>44061.707757638891</v>
      </c>
      <c r="D8" s="12"/>
      <c r="E8" s="5"/>
      <c r="F8" s="10"/>
      <c r="G8" s="1"/>
    </row>
    <row r="9" spans="1:7" ht="15.75" customHeight="1" x14ac:dyDescent="0.2">
      <c r="A9" s="11"/>
      <c r="B9" s="37"/>
      <c r="C9" s="37"/>
      <c r="D9" s="12"/>
      <c r="E9" s="5"/>
      <c r="F9" s="10"/>
      <c r="G9" s="2"/>
    </row>
    <row r="10" spans="1:7" ht="15.75" customHeight="1" x14ac:dyDescent="0.2">
      <c r="A10" s="3"/>
      <c r="B10" s="38"/>
      <c r="C10" s="38"/>
      <c r="D10" s="5"/>
      <c r="E10" s="5"/>
      <c r="F10" s="10"/>
      <c r="G10" s="2"/>
    </row>
    <row r="11" spans="1:7" s="42" customFormat="1" ht="19.5" customHeight="1" x14ac:dyDescent="0.2">
      <c r="A11" s="39" t="s">
        <v>68</v>
      </c>
      <c r="B11" s="40" t="s">
        <v>69</v>
      </c>
      <c r="C11" s="40" t="s">
        <v>76</v>
      </c>
      <c r="D11" s="39" t="s">
        <v>73</v>
      </c>
      <c r="E11" s="39" t="s">
        <v>74</v>
      </c>
      <c r="F11" s="41" t="s">
        <v>75</v>
      </c>
    </row>
    <row r="12" spans="1:7" s="15" customFormat="1" ht="39" customHeight="1" x14ac:dyDescent="0.2">
      <c r="A12" s="87" t="s">
        <v>37</v>
      </c>
      <c r="B12" s="87" t="s">
        <v>57</v>
      </c>
      <c r="C12" s="87" t="s">
        <v>37</v>
      </c>
      <c r="D12" s="44" t="s">
        <v>38</v>
      </c>
      <c r="E12" s="87" t="s">
        <v>58</v>
      </c>
      <c r="F12" s="60">
        <v>8</v>
      </c>
    </row>
    <row r="13" spans="1:7" s="15" customFormat="1" ht="40.5" customHeight="1" x14ac:dyDescent="0.2">
      <c r="A13" s="87" t="s">
        <v>39</v>
      </c>
      <c r="B13" s="87" t="s">
        <v>59</v>
      </c>
      <c r="C13" s="87" t="s">
        <v>40</v>
      </c>
      <c r="D13" s="44" t="s">
        <v>41</v>
      </c>
      <c r="E13" s="87" t="s">
        <v>60</v>
      </c>
      <c r="F13" s="60">
        <v>2</v>
      </c>
    </row>
    <row r="14" spans="1:7" s="15" customFormat="1" ht="48.75" customHeight="1" x14ac:dyDescent="0.2">
      <c r="A14" s="87" t="s">
        <v>42</v>
      </c>
      <c r="B14" s="87" t="s">
        <v>61</v>
      </c>
      <c r="C14" s="87" t="s">
        <v>43</v>
      </c>
      <c r="D14" s="44" t="s">
        <v>44</v>
      </c>
      <c r="E14" s="87" t="s">
        <v>62</v>
      </c>
      <c r="F14" s="60">
        <v>1</v>
      </c>
    </row>
    <row r="15" spans="1:7" ht="24" customHeight="1" x14ac:dyDescent="0.2">
      <c r="A15" s="87" t="s">
        <v>45</v>
      </c>
      <c r="B15" s="87" t="s">
        <v>63</v>
      </c>
      <c r="C15" s="87" t="s">
        <v>45</v>
      </c>
      <c r="D15" s="44" t="s">
        <v>46</v>
      </c>
      <c r="E15" s="87" t="s">
        <v>64</v>
      </c>
      <c r="F15" s="60">
        <v>2</v>
      </c>
    </row>
    <row r="16" spans="1:7" customFormat="1" ht="24.75" customHeight="1" x14ac:dyDescent="0.2">
      <c r="A16" s="87" t="s">
        <v>47</v>
      </c>
      <c r="B16" s="87" t="s">
        <v>48</v>
      </c>
      <c r="C16" s="87" t="s">
        <v>48</v>
      </c>
      <c r="D16" s="44" t="s">
        <v>49</v>
      </c>
      <c r="E16" s="87" t="s">
        <v>65</v>
      </c>
      <c r="F16" s="60">
        <v>2</v>
      </c>
      <c r="G16" s="45" t="s">
        <v>4</v>
      </c>
    </row>
    <row r="17" spans="1:7" customFormat="1" ht="27" customHeight="1" x14ac:dyDescent="0.2">
      <c r="A17" s="87" t="s">
        <v>50</v>
      </c>
      <c r="B17" s="87" t="s">
        <v>51</v>
      </c>
      <c r="C17" s="87" t="s">
        <v>51</v>
      </c>
      <c r="D17" s="44" t="s">
        <v>52</v>
      </c>
      <c r="E17" s="87" t="s">
        <v>66</v>
      </c>
      <c r="F17" s="60">
        <v>4</v>
      </c>
      <c r="G17" s="46"/>
    </row>
    <row r="18" spans="1:7" customFormat="1" ht="30.75" customHeight="1" x14ac:dyDescent="0.2">
      <c r="A18" s="87" t="s">
        <v>53</v>
      </c>
      <c r="B18" s="87" t="s">
        <v>54</v>
      </c>
      <c r="C18" s="87" t="s">
        <v>55</v>
      </c>
      <c r="D18" s="44" t="s">
        <v>56</v>
      </c>
      <c r="E18" s="87" t="s">
        <v>67</v>
      </c>
      <c r="F18" s="60">
        <v>3</v>
      </c>
      <c r="G18" s="46"/>
    </row>
    <row r="19" spans="1:7" customFormat="1" ht="12.95" customHeight="1" x14ac:dyDescent="0.2">
      <c r="A19" s="61"/>
      <c r="B19" s="62"/>
      <c r="C19" s="62"/>
      <c r="D19" s="63"/>
      <c r="E19" s="64"/>
      <c r="F19" s="65">
        <f>SUM(F12:F18)</f>
        <v>22</v>
      </c>
      <c r="G19" s="46"/>
    </row>
    <row r="20" spans="1:7" customFormat="1" ht="12.95" customHeight="1" x14ac:dyDescent="0.2">
      <c r="A20" s="66" t="s">
        <v>0</v>
      </c>
      <c r="B20" s="67"/>
      <c r="C20" s="68" t="s">
        <v>1</v>
      </c>
      <c r="D20" s="67"/>
      <c r="E20" s="69"/>
      <c r="F20" s="70"/>
      <c r="G20" s="46"/>
    </row>
    <row r="21" spans="1:7" customFormat="1" ht="9.75" customHeight="1" x14ac:dyDescent="0.2">
      <c r="A21" s="71"/>
      <c r="B21" s="72"/>
      <c r="C21" s="73"/>
      <c r="D21" s="72"/>
      <c r="E21" s="74"/>
      <c r="F21" s="75"/>
      <c r="G21" s="46"/>
    </row>
    <row r="22" spans="1:7" customFormat="1" ht="12.95" customHeight="1" x14ac:dyDescent="0.2">
      <c r="A22" s="76"/>
      <c r="B22" s="77"/>
      <c r="C22" s="78"/>
      <c r="D22" s="77"/>
      <c r="E22" s="79"/>
      <c r="F22" s="70"/>
      <c r="G22" s="46"/>
    </row>
    <row r="23" spans="1:7" customFormat="1" ht="12.95" customHeight="1" x14ac:dyDescent="0.2">
      <c r="A23" s="76"/>
      <c r="B23" s="77"/>
      <c r="C23" s="78"/>
      <c r="D23" s="77"/>
      <c r="E23" s="79"/>
      <c r="F23" s="70"/>
      <c r="G23" s="46"/>
    </row>
    <row r="24" spans="1:7" customFormat="1" ht="12.95" customHeight="1" x14ac:dyDescent="0.2">
      <c r="A24" s="76"/>
      <c r="B24" s="77"/>
      <c r="C24" s="78"/>
      <c r="D24" s="77"/>
      <c r="E24" s="79"/>
      <c r="F24" s="70"/>
      <c r="G24" s="46"/>
    </row>
    <row r="25" spans="1:7" x14ac:dyDescent="0.2">
      <c r="A25" s="80"/>
      <c r="B25" s="81"/>
      <c r="C25" s="82"/>
      <c r="D25" s="81"/>
      <c r="E25" s="83"/>
      <c r="F25" s="84"/>
    </row>
    <row r="26" spans="1:7" x14ac:dyDescent="0.2">
      <c r="A26" s="80"/>
      <c r="B26" s="85"/>
      <c r="C26" s="85"/>
      <c r="D26" s="85"/>
      <c r="E26" s="86"/>
      <c r="F26" s="84"/>
    </row>
    <row r="27" spans="1:7" x14ac:dyDescent="0.2">
      <c r="A27" s="27"/>
      <c r="B27" s="28"/>
      <c r="C27" s="28"/>
      <c r="D27" s="28"/>
      <c r="E27" s="29"/>
      <c r="F27" s="30"/>
    </row>
    <row r="28" spans="1:7" x14ac:dyDescent="0.2">
      <c r="A28" s="31"/>
      <c r="B28" s="32"/>
      <c r="C28" s="32"/>
      <c r="D28" s="32"/>
      <c r="E28" s="33"/>
      <c r="F28" s="34"/>
    </row>
  </sheetData>
  <phoneticPr fontId="0" type="noConversion"/>
  <pageMargins left="0.46" right="0.36" top="0.57999999999999996" bottom="1" header="0.5" footer="0.5"/>
  <pageSetup paperSize="9" scale="87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9" sqref="B19"/>
    </sheetView>
  </sheetViews>
  <sheetFormatPr defaultRowHeight="12.75" x14ac:dyDescent="0.2"/>
  <cols>
    <col min="1" max="1" width="30.28515625" style="17" customWidth="1"/>
    <col min="2" max="2" width="108.5703125" style="17" customWidth="1"/>
  </cols>
  <sheetData>
    <row r="1" spans="1:2" s="20" customFormat="1" ht="17.25" customHeight="1" x14ac:dyDescent="0.2">
      <c r="A1" s="18" t="s">
        <v>21</v>
      </c>
      <c r="B1" s="19" t="s">
        <v>16</v>
      </c>
    </row>
    <row r="2" spans="1:2" s="20" customFormat="1" ht="17.25" customHeight="1" x14ac:dyDescent="0.2">
      <c r="A2" s="21" t="s">
        <v>23</v>
      </c>
      <c r="B2" s="22" t="s">
        <v>7</v>
      </c>
    </row>
    <row r="3" spans="1:2" s="20" customFormat="1" ht="17.25" customHeight="1" x14ac:dyDescent="0.2">
      <c r="A3" s="23" t="s">
        <v>22</v>
      </c>
      <c r="B3" s="24" t="s">
        <v>8</v>
      </c>
    </row>
    <row r="4" spans="1:2" s="20" customFormat="1" ht="17.25" customHeight="1" x14ac:dyDescent="0.2">
      <c r="A4" s="21" t="s">
        <v>24</v>
      </c>
      <c r="B4" s="22" t="s">
        <v>9</v>
      </c>
    </row>
    <row r="5" spans="1:2" s="20" customFormat="1" ht="17.25" customHeight="1" x14ac:dyDescent="0.2">
      <c r="A5" s="23" t="s">
        <v>25</v>
      </c>
      <c r="B5" s="24" t="s">
        <v>17</v>
      </c>
    </row>
    <row r="6" spans="1:2" s="20" customFormat="1" ht="17.25" customHeight="1" x14ac:dyDescent="0.2">
      <c r="A6" s="21" t="s">
        <v>15</v>
      </c>
      <c r="B6" s="22" t="s">
        <v>11</v>
      </c>
    </row>
    <row r="7" spans="1:2" s="20" customFormat="1" ht="17.25" customHeight="1" x14ac:dyDescent="0.2">
      <c r="A7" s="23" t="s">
        <v>26</v>
      </c>
      <c r="B7" s="24" t="s">
        <v>10</v>
      </c>
    </row>
    <row r="8" spans="1:2" s="20" customFormat="1" ht="17.25" customHeight="1" x14ac:dyDescent="0.2">
      <c r="A8" s="21" t="s">
        <v>27</v>
      </c>
      <c r="B8" s="22" t="s">
        <v>13</v>
      </c>
    </row>
    <row r="9" spans="1:2" s="20" customFormat="1" ht="17.25" customHeight="1" x14ac:dyDescent="0.2">
      <c r="A9" s="23" t="s">
        <v>28</v>
      </c>
      <c r="B9" s="24" t="s">
        <v>12</v>
      </c>
    </row>
    <row r="10" spans="1:2" s="20" customFormat="1" ht="17.25" customHeight="1" x14ac:dyDescent="0.2">
      <c r="A10" s="21" t="s">
        <v>30</v>
      </c>
      <c r="B10" s="22" t="s">
        <v>31</v>
      </c>
    </row>
    <row r="11" spans="1:2" s="20" customFormat="1" ht="17.25" customHeight="1" x14ac:dyDescent="0.2">
      <c r="A11" s="23" t="s">
        <v>29</v>
      </c>
      <c r="B11" s="24" t="s">
        <v>18</v>
      </c>
    </row>
    <row r="12" spans="1:2" s="20" customFormat="1" ht="17.25" customHeight="1" x14ac:dyDescent="0.2">
      <c r="A12" s="21" t="s">
        <v>32</v>
      </c>
      <c r="B12" s="22" t="s">
        <v>19</v>
      </c>
    </row>
    <row r="13" spans="1:2" s="20" customFormat="1" ht="17.25" customHeight="1" x14ac:dyDescent="0.2">
      <c r="A13" s="23" t="s">
        <v>33</v>
      </c>
      <c r="B13" s="24" t="s">
        <v>20</v>
      </c>
    </row>
    <row r="14" spans="1:2" s="20" customFormat="1" ht="17.25" customHeight="1" thickBot="1" x14ac:dyDescent="0.25">
      <c r="A14" s="25" t="s">
        <v>34</v>
      </c>
      <c r="B14" s="26" t="s">
        <v>14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User</cp:lastModifiedBy>
  <cp:lastPrinted>2020-08-18T19:55:12Z</cp:lastPrinted>
  <dcterms:created xsi:type="dcterms:W3CDTF">2000-10-27T00:30:29Z</dcterms:created>
  <dcterms:modified xsi:type="dcterms:W3CDTF">2020-08-18T19:59:13Z</dcterms:modified>
</cp:coreProperties>
</file>