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  <sheet state="visible" name="csv" sheetId="2" r:id="rId5"/>
  </sheets>
  <definedNames/>
  <calcPr/>
</workbook>
</file>

<file path=xl/sharedStrings.xml><?xml version="1.0" encoding="utf-8"?>
<sst xmlns="http://schemas.openxmlformats.org/spreadsheetml/2006/main" count="479" uniqueCount="294">
  <si>
    <t>Project: RE²PS</t>
  </si>
  <si>
    <t>Release: v0.1.0</t>
  </si>
  <si>
    <t>Date: 10/12/2023</t>
  </si>
  <si>
    <t>Responsible: João Cláudio E. B., Gabriel M. M. and Eduardo A. B.</t>
  </si>
  <si>
    <t>BILL OF MATERIALS (BOM)</t>
  </si>
  <si>
    <t>Reference</t>
  </si>
  <si>
    <t>Value</t>
  </si>
  <si>
    <t>Footprint</t>
  </si>
  <si>
    <t>Datasheet</t>
  </si>
  <si>
    <t>MPN</t>
  </si>
  <si>
    <t>Manufacturer</t>
  </si>
  <si>
    <t>Observations</t>
  </si>
  <si>
    <t>Package</t>
  </si>
  <si>
    <t>Qty</t>
  </si>
  <si>
    <t>DNP</t>
  </si>
  <si>
    <t>C1,C2,C3,C4,C5,C6,C7,C8,C9,C10,C11,C20,C21,C40,C41,C42,C43,C56,C78,C79,C82,C83,C91,C95,C98,C99,C108,C109</t>
  </si>
  <si>
    <t>100nF</t>
  </si>
  <si>
    <t>footprints:CAP0603</t>
  </si>
  <si>
    <t>https://br.mouser.com/datasheet/2/447/KEM_C1002_X7R_SMD-3316098.pdf</t>
  </si>
  <si>
    <t>C0603C104K5RACTU</t>
  </si>
  <si>
    <t>KEMET</t>
  </si>
  <si>
    <t>SMD 0603</t>
  </si>
  <si>
    <t>C12,C13,C100,C101</t>
  </si>
  <si>
    <t>3.3nF</t>
  </si>
  <si>
    <t>https://api.kemet.com/component-edge/download/datasheet/C0603C100J5GACAUTO.pdf</t>
  </si>
  <si>
    <t>C0603C332J5GACAUTO</t>
  </si>
  <si>
    <t>C14,C15,C102,C103</t>
  </si>
  <si>
    <t>100pF</t>
  </si>
  <si>
    <t>C0603C101J5GACAUTO</t>
  </si>
  <si>
    <t>C16,C17,C18,C19,C104,C105,C106,C107</t>
  </si>
  <si>
    <t>1nF</t>
  </si>
  <si>
    <t>C0603C102F3GACTU</t>
  </si>
  <si>
    <t>C22,C23,C110,C111</t>
  </si>
  <si>
    <t>4.7uF</t>
  </si>
  <si>
    <t>footprints:CAP1210</t>
  </si>
  <si>
    <t>https://br.mouser.com/datasheet/2/281/1/GCM32ER71H475KA55_01A-3146523.pdf</t>
  </si>
  <si>
    <t>GCM32ER71H475KA55L</t>
  </si>
  <si>
    <t>Murata</t>
  </si>
  <si>
    <t>SMD 1210</t>
  </si>
  <si>
    <t>C24,C25,C112,C113</t>
  </si>
  <si>
    <t>47uF</t>
  </si>
  <si>
    <t>footprints:CAP2917POL</t>
  </si>
  <si>
    <t>https://content.kemet.com/datasheets/KEM_T2009_T495.pdf</t>
  </si>
  <si>
    <t>T495X476K035ATE300</t>
  </si>
  <si>
    <t>SMD 2917</t>
  </si>
  <si>
    <t>C26,C27,C28,C29,C85,C86,C89,C92,C114,C115,C116,C117</t>
  </si>
  <si>
    <t>10uF</t>
  </si>
  <si>
    <t>https://content.kemet.com/datasheets/KEM_C1002_X7R_SMD.pdf</t>
  </si>
  <si>
    <t>C1210C106K5RACTU</t>
  </si>
  <si>
    <t>C30,C31,C75,C76,C77,C80,C81,C84,C87,C93,C118,C119</t>
  </si>
  <si>
    <t>1uF</t>
  </si>
  <si>
    <t>footprints:CAP0805</t>
  </si>
  <si>
    <t>http://www.kemet.com/Lists/ProductCatalog/Attachments/53/KEM_C1002_X7R_SMD.pdf</t>
  </si>
  <si>
    <t>C0805C105K5RACTU</t>
  </si>
  <si>
    <t>SMD 0805</t>
  </si>
  <si>
    <t>C32,C33,C97,C120,C121</t>
  </si>
  <si>
    <t>22pF</t>
  </si>
  <si>
    <t>C0603C220K5RACAUTO</t>
  </si>
  <si>
    <t>C34,C35,C36,C37,C38,C39,C122,C123,C124,C125,C126,C127</t>
  </si>
  <si>
    <t>22uF</t>
  </si>
  <si>
    <t>https://www.murata.com/en-us/products/productdetail?partno=GCM32ER71C226KE19%23</t>
  </si>
  <si>
    <t>GCM32ER71C226KE19L</t>
  </si>
  <si>
    <t>C73,C74</t>
  </si>
  <si>
    <t>2.2uF</t>
  </si>
  <si>
    <t>C1210C225K5RACTU</t>
  </si>
  <si>
    <t>C88,C90</t>
  </si>
  <si>
    <t>C1210C475K5RACTU</t>
  </si>
  <si>
    <t>D1,D4,D13,D14</t>
  </si>
  <si>
    <t>SS12FP</t>
  </si>
  <si>
    <t>footprints:SS12FP</t>
  </si>
  <si>
    <t>http://www.onsemi.com/pub/Collateral/S110FP-D.pdf</t>
  </si>
  <si>
    <t>onsemi</t>
  </si>
  <si>
    <t>SOD-123HE-2</t>
  </si>
  <si>
    <t>D2,D3,D5,D6</t>
  </si>
  <si>
    <t>LTST-C190GKT</t>
  </si>
  <si>
    <t>footprints:LTST-C190GKT</t>
  </si>
  <si>
    <t>https://media.digikey.com/pdf/Data%20Sheets/Lite-On%20PDFs/LTST-C190GKT.pdf</t>
  </si>
  <si>
    <t>Lite-On</t>
  </si>
  <si>
    <t>D9,D10</t>
  </si>
  <si>
    <t>PDS1040L-13</t>
  </si>
  <si>
    <t>footprints:PDS1040L-13</t>
  </si>
  <si>
    <t>https://www.diodes.com/assets/Datasheets/ds30486.pdf</t>
  </si>
  <si>
    <t>Diode Incorporated</t>
  </si>
  <si>
    <t>PowerDI5-3</t>
  </si>
  <si>
    <t>D11,D12</t>
  </si>
  <si>
    <t>BAT54</t>
  </si>
  <si>
    <t>footprints:BAT54</t>
  </si>
  <si>
    <t>https://www.rectron.com/data_sheets/bat54.pdf</t>
  </si>
  <si>
    <t>Rectron</t>
  </si>
  <si>
    <t>SOT-23</t>
  </si>
  <si>
    <t>D15,D16</t>
  </si>
  <si>
    <t>PMEG3050EP,115</t>
  </si>
  <si>
    <t>footprints:PMEG3050EP,115</t>
  </si>
  <si>
    <t>https://assets.nexperia.com/documents/data-sheet/PMEG3050EP.pdf</t>
  </si>
  <si>
    <t>Nexperia</t>
  </si>
  <si>
    <t>SOD-128-2</t>
  </si>
  <si>
    <t>D17,D18,D19,D20,D21,D22</t>
  </si>
  <si>
    <t>CUHS20S40,H3F</t>
  </si>
  <si>
    <t>footprints:CUHS20S40,H3F</t>
  </si>
  <si>
    <t>https://br.mouser.com/datasheet/2/408/CUHS20S40_datasheet_en_20190925-1505241.pdf</t>
  </si>
  <si>
    <t>Toshiba</t>
  </si>
  <si>
    <t>SOD-323HE</t>
  </si>
  <si>
    <t>J1,J2,J4</t>
  </si>
  <si>
    <t>footprints:2053380004</t>
  </si>
  <si>
    <t>https://www.molex.com/en-us/products/part-detail/2053380004?display=pdf</t>
  </si>
  <si>
    <t>Molex</t>
  </si>
  <si>
    <t>N/A</t>
  </si>
  <si>
    <t>J3,J5,J6,J7,J8</t>
  </si>
  <si>
    <t>footprints:532610471</t>
  </si>
  <si>
    <t>https://www.molex.com/en-us/products/part-detail/532610471?display=pdf</t>
  </si>
  <si>
    <t>J9,J13,J17</t>
  </si>
  <si>
    <t>footprints:532610671</t>
  </si>
  <si>
    <t>https://www.molex.com/en-us/products/part-detail/532610671?display=pdf</t>
  </si>
  <si>
    <t>J10,J18</t>
  </si>
  <si>
    <t>footprints:532610271</t>
  </si>
  <si>
    <t>https://www.molex.com/en-us/products/part-detail/532610271?display=pdf</t>
  </si>
  <si>
    <t>J21,J22,J25,J26,J27,J28,J29</t>
  </si>
  <si>
    <t>footprints:2053380002</t>
  </si>
  <si>
    <t>https://www.molex.com/en-us/products/part-detail/2053380002?display=pdf</t>
  </si>
  <si>
    <t>L1,L2,L4,L8</t>
  </si>
  <si>
    <t>2.4uH</t>
  </si>
  <si>
    <t>footprints:744325240</t>
  </si>
  <si>
    <t>https://www.we-online.com/components/products/datasheet/744325240.pdf</t>
  </si>
  <si>
    <t>Wurth Elektronik</t>
  </si>
  <si>
    <t>Non-standard</t>
  </si>
  <si>
    <t>L3,L5</t>
  </si>
  <si>
    <t>12uH</t>
  </si>
  <si>
    <t>footprints:744770112</t>
  </si>
  <si>
    <t>https://www.we-online.com/components/products/datasheet/744770112.pdf</t>
  </si>
  <si>
    <t>Q1,Q2,Q7,Q8,Q9,Q10,Q13,Q18,Q19,Q20,Q21,Q22,Q23</t>
  </si>
  <si>
    <t>SI2302DDS-T1-GE3</t>
  </si>
  <si>
    <t>footprints:SI2302DDS-T1-GE3</t>
  </si>
  <si>
    <t>http://www.vishay.com/docs/63653/si2302dds.pdf</t>
  </si>
  <si>
    <t>Vishay</t>
  </si>
  <si>
    <t>SOT-23-3</t>
  </si>
  <si>
    <t>Q3,Q4,Q11,Q12,Q28,Q29,Q30,Q31</t>
  </si>
  <si>
    <t>EPC2016C</t>
  </si>
  <si>
    <t>footprints:EPC2016C</t>
  </si>
  <si>
    <t>https://epc-co.com/epc/Portals/0/epc/documents/datasheets/EPC2016C_datasheet.pdf</t>
  </si>
  <si>
    <t>EPC</t>
  </si>
  <si>
    <t>Q5,Q6,Q24,Q25</t>
  </si>
  <si>
    <t>SI7414DN-T1-E3</t>
  </si>
  <si>
    <t>footprints:SI7414DN-T1-E3</t>
  </si>
  <si>
    <t>http://www.vishay.com/docs/71738/71738.pdf</t>
  </si>
  <si>
    <t>PowerPAK1212-8</t>
  </si>
  <si>
    <t>R1</t>
  </si>
  <si>
    <t>13k</t>
  </si>
  <si>
    <t>footprints:RES0603</t>
  </si>
  <si>
    <t>https://www.vishay.com/docs/20043/crcwhpe3.pdf</t>
  </si>
  <si>
    <t>CRCW060313K0FKEAHP</t>
  </si>
  <si>
    <t>R2,R52,R56,R142,R146</t>
  </si>
  <si>
    <t>20k</t>
  </si>
  <si>
    <t>CRCW060320K0FKEAHP</t>
  </si>
  <si>
    <t>R3,R4,R67,R108</t>
  </si>
  <si>
    <t>33m</t>
  </si>
  <si>
    <t>footprints:RES2010</t>
  </si>
  <si>
    <t>https://www.vishay.com/docs/30100/wsl.pdf</t>
  </si>
  <si>
    <t>WSL2010R0330FEA</t>
  </si>
  <si>
    <t>SMD 2010</t>
  </si>
  <si>
    <t>R5</t>
  </si>
  <si>
    <t>18m</t>
  </si>
  <si>
    <t>WSL2010R0180FEA</t>
  </si>
  <si>
    <t>R6,R7,R8,R85</t>
  </si>
  <si>
    <t>30k</t>
  </si>
  <si>
    <t>CRCW060330K0FKEAHP</t>
  </si>
  <si>
    <t>R9,R10,R11,R23,R24,R25</t>
  </si>
  <si>
    <t>470R</t>
  </si>
  <si>
    <t>CRCW0603470RFKEAHP</t>
  </si>
  <si>
    <t>R12,R13,R14,R26,R27,R28,R33,R34,R39,R40,R57,R73,R74,R83,R88,R92,R114,R123,R124</t>
  </si>
  <si>
    <t>100k</t>
  </si>
  <si>
    <t>CRCW0603100KFKEAHP</t>
  </si>
  <si>
    <t>R15,R87,R91,R93</t>
  </si>
  <si>
    <t>footprints:RES0805</t>
  </si>
  <si>
    <t>CRCW080520K0FKEAHP</t>
  </si>
  <si>
    <t>R16,R69,R70,R71,R94</t>
  </si>
  <si>
    <t>10k</t>
  </si>
  <si>
    <t>https://br.mouser.com/datasheet/2/447/YAGEO_PYu_RC_Group_51_RoHS_L_12-3313492.pdf</t>
  </si>
  <si>
    <t>RC0805FR-0710KL</t>
  </si>
  <si>
    <t>YAGEO</t>
  </si>
  <si>
    <t>R17,R109</t>
  </si>
  <si>
    <t>20m</t>
  </si>
  <si>
    <t>WSL2010R0200FEA</t>
  </si>
  <si>
    <t>R18,R19,R47,R48,R78,R79</t>
  </si>
  <si>
    <t>16m</t>
  </si>
  <si>
    <t>WSL2010R0160FEA</t>
  </si>
  <si>
    <t>R20,R21,R22</t>
  </si>
  <si>
    <t>47k</t>
  </si>
  <si>
    <t>CRCW060347K0FKEAHP</t>
  </si>
  <si>
    <t>R29,R30</t>
  </si>
  <si>
    <t>5m</t>
  </si>
  <si>
    <t>WSL20105L000FEA</t>
  </si>
  <si>
    <t>R31,R32,R95,R96</t>
  </si>
  <si>
    <t>2.2R</t>
  </si>
  <si>
    <t>CRCW06032R20FKEAHP</t>
  </si>
  <si>
    <t>R35,R36,R97,R98</t>
  </si>
  <si>
    <t>82k</t>
  </si>
  <si>
    <t>https://www.vishay.com/docs/20035/dcrcwe3.pdf</t>
  </si>
  <si>
    <t>CRCW060382K0FKEA</t>
  </si>
  <si>
    <t>R37,R38,R127,R128</t>
  </si>
  <si>
    <t>12k</t>
  </si>
  <si>
    <t>CRCW060312K0FKEAHP</t>
  </si>
  <si>
    <t>R41,R42,R43,R44,R45,R46,R59,R60,R61,R62,R63,R64,R65,R66</t>
  </si>
  <si>
    <t>10R</t>
  </si>
  <si>
    <t>CRCW060310R0FKEAHP</t>
  </si>
  <si>
    <t>R49,R51,R53,R55,R76,R77,R80,R81,R82,R84,R102,R104,RGND1,RGND2,RGND3,RGND4</t>
  </si>
  <si>
    <t>0R</t>
  </si>
  <si>
    <t>CRCW06030000Z0EAHP</t>
  </si>
  <si>
    <t>R50,R54</t>
  </si>
  <si>
    <t>150k</t>
  </si>
  <si>
    <t>CRCW0603150KFKEAHP</t>
  </si>
  <si>
    <t>R58</t>
  </si>
  <si>
    <t>25m</t>
  </si>
  <si>
    <t>https://www.vishay.com/docs/31057/wslhigh.pdf</t>
  </si>
  <si>
    <t>WSL2010R0250FEA18</t>
  </si>
  <si>
    <t>R68,R103</t>
  </si>
  <si>
    <t>5.23k</t>
  </si>
  <si>
    <t>CRCW06035K23FKEAHP</t>
  </si>
  <si>
    <t>R72</t>
  </si>
  <si>
    <t>8.2k</t>
  </si>
  <si>
    <t>CRCW06038K20FKEAHP</t>
  </si>
  <si>
    <t>R75</t>
  </si>
  <si>
    <t>110k</t>
  </si>
  <si>
    <t>CRCW0603110KFKEAHP</t>
  </si>
  <si>
    <t>R86</t>
  </si>
  <si>
    <t>37.4k</t>
  </si>
  <si>
    <t>CRCW060337K4FKEAHP</t>
  </si>
  <si>
    <t>R89,R101</t>
  </si>
  <si>
    <t>2R</t>
  </si>
  <si>
    <t>CRCW20102R00FKEF</t>
  </si>
  <si>
    <t>R90,R100</t>
  </si>
  <si>
    <t>270k</t>
  </si>
  <si>
    <t>CRCW0805270KFKEAHP</t>
  </si>
  <si>
    <t>R99,R115</t>
  </si>
  <si>
    <t>30.1k</t>
  </si>
  <si>
    <t>CRCW060330K1FKEAHP</t>
  </si>
  <si>
    <t>R106</t>
  </si>
  <si>
    <t>15k</t>
  </si>
  <si>
    <t>CRCW060315K0FKEAHP</t>
  </si>
  <si>
    <t>R110,R112</t>
  </si>
  <si>
    <t>24k</t>
  </si>
  <si>
    <t>CRCW060324K0FKEAHP</t>
  </si>
  <si>
    <t>R111,R113</t>
  </si>
  <si>
    <t>7.5k</t>
  </si>
  <si>
    <t>CRCW06037K50FKEAHP</t>
  </si>
  <si>
    <t>R116</t>
  </si>
  <si>
    <t>8m</t>
  </si>
  <si>
    <t>WSL20108L000FEA18</t>
  </si>
  <si>
    <t>R140,R144</t>
  </si>
  <si>
    <t>90.9k</t>
  </si>
  <si>
    <t>CRCW060390K9FKEAHP</t>
  </si>
  <si>
    <t>TP1,TP2,TP3,TP4,TP5,TP6,TP7,TP8,TP9,TP10,TP11,TP12,TP13,TP14,TP15,TP16,TP17,TP18,TP19,TP20,TP21,TP22,TP23,TP24,TP25,TP26,TP27</t>
  </si>
  <si>
    <t>Test point</t>
  </si>
  <si>
    <t>footprints:testpoint_smd</t>
  </si>
  <si>
    <t>https://br.mouser.com/datasheet/2/181/S2761R-1291319.pdf</t>
  </si>
  <si>
    <t>S2761-46R</t>
  </si>
  <si>
    <t>Harwin</t>
  </si>
  <si>
    <t>U1,U11,U29,U35,U37</t>
  </si>
  <si>
    <t>LMV321RIYLT</t>
  </si>
  <si>
    <t>footprints:LMV321RIYLT</t>
  </si>
  <si>
    <t>https://br.mouser.com/datasheet/2/389/lmv321-1849557.pdf</t>
  </si>
  <si>
    <t>STMicroelectronics</t>
  </si>
  <si>
    <t>SOT-23-5</t>
  </si>
  <si>
    <t>U2,U3,U9,U10,U19,U21,U22</t>
  </si>
  <si>
    <t>INA199C3DCKR</t>
  </si>
  <si>
    <t>footprints:INA199C3DCKR</t>
  </si>
  <si>
    <t>https://www.ti.com/lit/ds/symlink/ina199.pdf?HQS=dis-mous-null-mousermode-dsf-pf-null-wwe&amp;ts=1699134415152</t>
  </si>
  <si>
    <t>TI</t>
  </si>
  <si>
    <t>SC70-6</t>
  </si>
  <si>
    <t>U4,U8,U20,U24</t>
  </si>
  <si>
    <t>INA199C1DCKR</t>
  </si>
  <si>
    <t>footprints:INA199C1DCKR</t>
  </si>
  <si>
    <t>https://www.ti.com/lit/ds/symlink/ina199.pdf?ts=1720820884105&amp;ref_url=https%253A%252F%252Fbr.mouser.com%252F</t>
  </si>
  <si>
    <t>Texas Instruments</t>
  </si>
  <si>
    <t>U5,U6,U7,U12,U13,U14,U17,U18,U39,U40</t>
  </si>
  <si>
    <t>NVTFS5116PLTAG</t>
  </si>
  <si>
    <t>footprints:NVTFS5116PLTAG</t>
  </si>
  <si>
    <t>https://br.mouser.com/datasheet/2/308/1/NVTFS5116PL_D-2319932.pdf</t>
  </si>
  <si>
    <t>WDFN-8</t>
  </si>
  <si>
    <t>U15,U16</t>
  </si>
  <si>
    <t>CD4051BPWR</t>
  </si>
  <si>
    <t>footprints:CD4051BPWR</t>
  </si>
  <si>
    <t>https://www.ti.com/lit/ds/symlink/cd4051b.pdf?ts=1685905129974&amp;ref_url=https%253A%252F%252Fwww.ti.com%252Fproduct%252FCD4051B</t>
  </si>
  <si>
    <t>TSSOP-16</t>
  </si>
  <si>
    <t>U23,U26,U30,U31</t>
  </si>
  <si>
    <t>LTC3833EUDC#TRPBF</t>
  </si>
  <si>
    <t>footprints:LTC3833EUDC#TRPBF</t>
  </si>
  <si>
    <t>https://www.analog.com/media/en/technical-documentation/data-sheets/3833f.pdf</t>
  </si>
  <si>
    <t>Analog Devices</t>
  </si>
  <si>
    <t>QFN-20</t>
  </si>
  <si>
    <t>U28,U32</t>
  </si>
  <si>
    <t>BQ24650RVAT</t>
  </si>
  <si>
    <t>footprints:BQ24650RVAT</t>
  </si>
  <si>
    <t>https://www.ti.com/general/docs/suppproductinfo.tsp?distId=26&amp;gotoUrl=https://www.ti.com/lit/gpn/bq24650</t>
  </si>
  <si>
    <t>VQFN-16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</si>
</sst>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sz val="12.0"/>
      <color theme="1"/>
      <name val="Arial"/>
      <scheme val="minor"/>
    </font>
    <font>
      <b/>
      <sz val="27.0"/>
      <color theme="1"/>
      <name val="Arial"/>
      <scheme val="minor"/>
    </font>
    <font>
      <b/>
      <sz val="13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sz val="8.0"/>
      <color theme="1"/>
      <name val="&quot;Liberation Sans&quot;"/>
    </font>
    <font>
      <u/>
      <sz val="8.0"/>
      <color rgb="FF0000FF"/>
      <name val="&quot;Liberation Sans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readingOrder="0"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3" fontId="4" numFmtId="0" xfId="0" applyAlignment="1" applyBorder="1" applyFill="1" applyFont="1">
      <alignment horizontal="center" readingOrder="0" vertical="center"/>
    </xf>
    <xf borderId="1" fillId="3" fontId="5" numFmtId="0" xfId="0" applyAlignment="1" applyBorder="1" applyFont="1">
      <alignment horizontal="center" readingOrder="0"/>
    </xf>
    <xf borderId="2" fillId="3" fontId="5" numFmtId="0" xfId="0" applyAlignment="1" applyBorder="1" applyFont="1">
      <alignment horizontal="center" readingOrder="0"/>
    </xf>
    <xf borderId="9" fillId="3" fontId="5" numFmtId="0" xfId="0" applyAlignment="1" applyBorder="1" applyFont="1">
      <alignment horizontal="center" readingOrder="0"/>
    </xf>
    <xf borderId="10" fillId="3" fontId="5" numFmtId="0" xfId="0" applyAlignment="1" applyBorder="1" applyFont="1">
      <alignment horizontal="center" readingOrder="0"/>
    </xf>
    <xf borderId="11" fillId="4" fontId="6" numFmtId="0" xfId="0" applyAlignment="1" applyBorder="1" applyFill="1" applyFont="1">
      <alignment horizontal="center" readingOrder="0" shrinkToFit="0" vertical="center" wrapText="1"/>
    </xf>
    <xf borderId="4" fillId="4" fontId="6" numFmtId="0" xfId="0" applyAlignment="1" applyBorder="1" applyFont="1">
      <alignment horizontal="center" readingOrder="0" shrinkToFit="0" vertical="center" wrapText="1"/>
    </xf>
    <xf borderId="4" fillId="4" fontId="7" numFmtId="0" xfId="0" applyAlignment="1" applyBorder="1" applyFont="1">
      <alignment horizontal="center" readingOrder="0" shrinkToFit="0" vertical="center" wrapText="1"/>
    </xf>
    <xf borderId="9" fillId="4" fontId="6" numFmtId="0" xfId="0" applyAlignment="1" applyBorder="1" applyFont="1">
      <alignment horizontal="center" readingOrder="0" shrinkToFit="0" vertical="center" wrapText="1"/>
    </xf>
    <xf borderId="10" fillId="4" fontId="6" numFmtId="0" xfId="0" applyAlignment="1" applyBorder="1" applyFont="1">
      <alignment horizontal="center" readingOrder="0" shrinkToFit="0" vertical="center" wrapText="1"/>
    </xf>
    <xf borderId="5" fillId="4" fontId="6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right" readingOrder="0"/>
    </xf>
    <xf borderId="0" fillId="0" fontId="8" numFmtId="0" xfId="0" applyAlignment="1" applyFont="1">
      <alignment horizontal="left"/>
    </xf>
    <xf borderId="0" fillId="0" fontId="6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vertical="center"/>
    </xf>
    <xf borderId="0" fillId="0" fontId="6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81050" cy="200025"/>
    <xdr:pic>
      <xdr:nvPicPr>
        <xdr:cNvPr id="0" name="image1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vishay.com/docs/20043/crcwhpe3.pdf" TargetMode="External"/><Relationship Id="rId42" Type="http://schemas.openxmlformats.org/officeDocument/2006/relationships/hyperlink" Target="https://www.vishay.com/docs/20043/crcwhpe3.pdf" TargetMode="External"/><Relationship Id="rId41" Type="http://schemas.openxmlformats.org/officeDocument/2006/relationships/hyperlink" Target="https://www.vishay.com/docs/30100/wsl.pdf" TargetMode="External"/><Relationship Id="rId44" Type="http://schemas.openxmlformats.org/officeDocument/2006/relationships/hyperlink" Target="https://www.vishay.com/docs/20043/crcwhpe3.pdf" TargetMode="External"/><Relationship Id="rId43" Type="http://schemas.openxmlformats.org/officeDocument/2006/relationships/hyperlink" Target="https://www.vishay.com/docs/20035/dcrcwe3.pdf" TargetMode="External"/><Relationship Id="rId46" Type="http://schemas.openxmlformats.org/officeDocument/2006/relationships/hyperlink" Target="https://www.vishay.com/docs/20043/crcwhpe3.pdf" TargetMode="External"/><Relationship Id="rId45" Type="http://schemas.openxmlformats.org/officeDocument/2006/relationships/hyperlink" Target="https://www.vishay.com/docs/20043/crcwhpe3.pdf" TargetMode="External"/><Relationship Id="rId1" Type="http://schemas.openxmlformats.org/officeDocument/2006/relationships/hyperlink" Target="https://br.mouser.com/datasheet/2/447/KEM_C1002_X7R_SMD-3316098.pdf" TargetMode="External"/><Relationship Id="rId2" Type="http://schemas.openxmlformats.org/officeDocument/2006/relationships/hyperlink" Target="https://api.kemet.com/component-edge/download/datasheet/C0603C100J5GACAUTO.pdf" TargetMode="External"/><Relationship Id="rId3" Type="http://schemas.openxmlformats.org/officeDocument/2006/relationships/hyperlink" Target="https://api.kemet.com/component-edge/download/datasheet/C0603C100J5GACAUTO.pdf" TargetMode="External"/><Relationship Id="rId4" Type="http://schemas.openxmlformats.org/officeDocument/2006/relationships/hyperlink" Target="https://api.kemet.com/component-edge/download/datasheet/C0603C100J5GACAUTO.pdf" TargetMode="External"/><Relationship Id="rId9" Type="http://schemas.openxmlformats.org/officeDocument/2006/relationships/hyperlink" Target="https://api.kemet.com/component-edge/download/datasheet/C0603C100J5GACAUTO.pdf" TargetMode="External"/><Relationship Id="rId48" Type="http://schemas.openxmlformats.org/officeDocument/2006/relationships/hyperlink" Target="https://www.vishay.com/docs/31057/wslhigh.pdf" TargetMode="External"/><Relationship Id="rId47" Type="http://schemas.openxmlformats.org/officeDocument/2006/relationships/hyperlink" Target="https://www.vishay.com/docs/20043/crcwhpe3.pdf" TargetMode="External"/><Relationship Id="rId49" Type="http://schemas.openxmlformats.org/officeDocument/2006/relationships/hyperlink" Target="https://www.vishay.com/docs/20043/crcwhpe3.pdf" TargetMode="External"/><Relationship Id="rId5" Type="http://schemas.openxmlformats.org/officeDocument/2006/relationships/hyperlink" Target="https://br.mouser.com/datasheet/2/281/1/GCM32ER71H475KA55_01A-3146523.pdf" TargetMode="External"/><Relationship Id="rId6" Type="http://schemas.openxmlformats.org/officeDocument/2006/relationships/hyperlink" Target="https://content.kemet.com/datasheets/KEM_T2009_T495.pdf" TargetMode="External"/><Relationship Id="rId7" Type="http://schemas.openxmlformats.org/officeDocument/2006/relationships/hyperlink" Target="https://content.kemet.com/datasheets/KEM_C1002_X7R_SMD.pdf" TargetMode="External"/><Relationship Id="rId8" Type="http://schemas.openxmlformats.org/officeDocument/2006/relationships/hyperlink" Target="http://www.kemet.com/Lists/ProductCatalog/Attachments/53/KEM_C1002_X7R_SMD.pdf" TargetMode="External"/><Relationship Id="rId31" Type="http://schemas.openxmlformats.org/officeDocument/2006/relationships/hyperlink" Target="https://www.vishay.com/docs/30100/wsl.pdf" TargetMode="External"/><Relationship Id="rId30" Type="http://schemas.openxmlformats.org/officeDocument/2006/relationships/hyperlink" Target="https://www.vishay.com/docs/20043/crcwhpe3.pdf" TargetMode="External"/><Relationship Id="rId33" Type="http://schemas.openxmlformats.org/officeDocument/2006/relationships/hyperlink" Target="https://www.vishay.com/docs/20043/crcwhpe3.pdf" TargetMode="External"/><Relationship Id="rId32" Type="http://schemas.openxmlformats.org/officeDocument/2006/relationships/hyperlink" Target="https://www.vishay.com/docs/30100/wsl.pdf" TargetMode="External"/><Relationship Id="rId35" Type="http://schemas.openxmlformats.org/officeDocument/2006/relationships/hyperlink" Target="https://www.vishay.com/docs/20043/crcwhpe3.pdf" TargetMode="External"/><Relationship Id="rId34" Type="http://schemas.openxmlformats.org/officeDocument/2006/relationships/hyperlink" Target="https://www.vishay.com/docs/20043/crcwhpe3.pdf" TargetMode="External"/><Relationship Id="rId37" Type="http://schemas.openxmlformats.org/officeDocument/2006/relationships/hyperlink" Target="https://br.mouser.com/datasheet/2/447/YAGEO_PYu_RC_Group_51_RoHS_L_12-3313492.pdf" TargetMode="External"/><Relationship Id="rId36" Type="http://schemas.openxmlformats.org/officeDocument/2006/relationships/hyperlink" Target="https://www.vishay.com/docs/20043/crcwhpe3.pdf" TargetMode="External"/><Relationship Id="rId39" Type="http://schemas.openxmlformats.org/officeDocument/2006/relationships/hyperlink" Target="https://www.vishay.com/docs/30100/wsl.pdf" TargetMode="External"/><Relationship Id="rId38" Type="http://schemas.openxmlformats.org/officeDocument/2006/relationships/hyperlink" Target="https://www.vishay.com/docs/30100/wsl.pdf" TargetMode="External"/><Relationship Id="rId62" Type="http://schemas.openxmlformats.org/officeDocument/2006/relationships/hyperlink" Target="https://br.mouser.com/datasheet/2/389/lmv321-1849557.pdf" TargetMode="External"/><Relationship Id="rId61" Type="http://schemas.openxmlformats.org/officeDocument/2006/relationships/hyperlink" Target="https://br.mouser.com/datasheet/2/181/S2761R-1291319.pdf" TargetMode="External"/><Relationship Id="rId20" Type="http://schemas.openxmlformats.org/officeDocument/2006/relationships/hyperlink" Target="https://www.molex.com/en-us/products/part-detail/532610471?display=pdf" TargetMode="External"/><Relationship Id="rId64" Type="http://schemas.openxmlformats.org/officeDocument/2006/relationships/hyperlink" Target="https://www.ti.com/lit/ds/symlink/ina199.pdf?ts=1720820884105&amp;ref_url=https%253A%252F%252Fbr.mouser.com%252F" TargetMode="External"/><Relationship Id="rId63" Type="http://schemas.openxmlformats.org/officeDocument/2006/relationships/hyperlink" Target="https://www.ti.com/lit/ds/symlink/ina199.pdf?HQS=dis-mous-null-mousermode-dsf-pf-null-wwe&amp;ts=1699134415152" TargetMode="External"/><Relationship Id="rId22" Type="http://schemas.openxmlformats.org/officeDocument/2006/relationships/hyperlink" Target="https://www.molex.com/en-us/products/part-detail/532610271?display=pdf" TargetMode="External"/><Relationship Id="rId66" Type="http://schemas.openxmlformats.org/officeDocument/2006/relationships/hyperlink" Target="https://www.ti.com/lit/ds/symlink/cd4051b.pdf?ts=1685905129974&amp;ref_url=https%253A%252F%252Fwww.ti.com%252Fproduct%252FCD4051B" TargetMode="External"/><Relationship Id="rId21" Type="http://schemas.openxmlformats.org/officeDocument/2006/relationships/hyperlink" Target="https://www.molex.com/en-us/products/part-detail/532610671?display=pdf" TargetMode="External"/><Relationship Id="rId65" Type="http://schemas.openxmlformats.org/officeDocument/2006/relationships/hyperlink" Target="https://br.mouser.com/datasheet/2/308/1/NVTFS5116PL_D-2319932.pdf" TargetMode="External"/><Relationship Id="rId24" Type="http://schemas.openxmlformats.org/officeDocument/2006/relationships/hyperlink" Target="https://www.we-online.com/components/products/datasheet/744325240.pdf" TargetMode="External"/><Relationship Id="rId68" Type="http://schemas.openxmlformats.org/officeDocument/2006/relationships/hyperlink" Target="https://www.ti.com/general/docs/suppproductinfo.tsp?distId=26&amp;gotoUrl=https://www.ti.com/lit/gpn/bq24650" TargetMode="External"/><Relationship Id="rId23" Type="http://schemas.openxmlformats.org/officeDocument/2006/relationships/hyperlink" Target="https://www.molex.com/en-us/products/part-detail/2053380002?display=pdf" TargetMode="External"/><Relationship Id="rId67" Type="http://schemas.openxmlformats.org/officeDocument/2006/relationships/hyperlink" Target="https://www.analog.com/media/en/technical-documentation/data-sheets/3833f.pdf" TargetMode="External"/><Relationship Id="rId60" Type="http://schemas.openxmlformats.org/officeDocument/2006/relationships/hyperlink" Target="https://www.vishay.com/docs/20043/crcwhpe3.pdf" TargetMode="External"/><Relationship Id="rId26" Type="http://schemas.openxmlformats.org/officeDocument/2006/relationships/hyperlink" Target="http://www.vishay.com/docs/63653/si2302dds.pdf" TargetMode="External"/><Relationship Id="rId25" Type="http://schemas.openxmlformats.org/officeDocument/2006/relationships/hyperlink" Target="https://www.we-online.com/components/products/datasheet/744770112.pdf" TargetMode="External"/><Relationship Id="rId69" Type="http://schemas.openxmlformats.org/officeDocument/2006/relationships/drawing" Target="../drawings/drawing2.xml"/><Relationship Id="rId28" Type="http://schemas.openxmlformats.org/officeDocument/2006/relationships/hyperlink" Target="http://www.vishay.com/docs/71738/71738.pdf" TargetMode="External"/><Relationship Id="rId27" Type="http://schemas.openxmlformats.org/officeDocument/2006/relationships/hyperlink" Target="https://epc-co.com/epc/Portals/0/epc/documents/datasheets/EPC2016C_datasheet.pdf" TargetMode="External"/><Relationship Id="rId29" Type="http://schemas.openxmlformats.org/officeDocument/2006/relationships/hyperlink" Target="https://www.vishay.com/docs/20043/crcwhpe3.pdf" TargetMode="External"/><Relationship Id="rId51" Type="http://schemas.openxmlformats.org/officeDocument/2006/relationships/hyperlink" Target="https://www.vishay.com/docs/20043/crcwhpe3.pdf" TargetMode="External"/><Relationship Id="rId50" Type="http://schemas.openxmlformats.org/officeDocument/2006/relationships/hyperlink" Target="https://www.vishay.com/docs/20043/crcwhpe3.pdf" TargetMode="External"/><Relationship Id="rId53" Type="http://schemas.openxmlformats.org/officeDocument/2006/relationships/hyperlink" Target="https://www.vishay.com/docs/20035/dcrcwe3.pdf" TargetMode="External"/><Relationship Id="rId52" Type="http://schemas.openxmlformats.org/officeDocument/2006/relationships/hyperlink" Target="https://www.vishay.com/docs/20043/crcwhpe3.pdf" TargetMode="External"/><Relationship Id="rId11" Type="http://schemas.openxmlformats.org/officeDocument/2006/relationships/hyperlink" Target="https://content.kemet.com/datasheets/KEM_C1002_X7R_SMD.pdf" TargetMode="External"/><Relationship Id="rId55" Type="http://schemas.openxmlformats.org/officeDocument/2006/relationships/hyperlink" Target="https://www.vishay.com/docs/20043/crcwhpe3.pdf" TargetMode="External"/><Relationship Id="rId10" Type="http://schemas.openxmlformats.org/officeDocument/2006/relationships/hyperlink" Target="https://www.murata.com/en-us/products/productdetail?partno=GCM32ER71C226KE19%23" TargetMode="External"/><Relationship Id="rId54" Type="http://schemas.openxmlformats.org/officeDocument/2006/relationships/hyperlink" Target="https://www.vishay.com/docs/20043/crcwhpe3.pdf" TargetMode="External"/><Relationship Id="rId13" Type="http://schemas.openxmlformats.org/officeDocument/2006/relationships/hyperlink" Target="http://www.onsemi.com/pub/Collateral/S110FP-D.pdf" TargetMode="External"/><Relationship Id="rId57" Type="http://schemas.openxmlformats.org/officeDocument/2006/relationships/hyperlink" Target="https://www.vishay.com/docs/20043/crcwhpe3.pdf" TargetMode="External"/><Relationship Id="rId12" Type="http://schemas.openxmlformats.org/officeDocument/2006/relationships/hyperlink" Target="https://content.kemet.com/datasheets/KEM_C1002_X7R_SMD.pdf" TargetMode="External"/><Relationship Id="rId56" Type="http://schemas.openxmlformats.org/officeDocument/2006/relationships/hyperlink" Target="https://www.vishay.com/docs/20043/crcwhpe3.pdf" TargetMode="External"/><Relationship Id="rId15" Type="http://schemas.openxmlformats.org/officeDocument/2006/relationships/hyperlink" Target="https://www.diodes.com/assets/Datasheets/ds30486.pdf" TargetMode="External"/><Relationship Id="rId59" Type="http://schemas.openxmlformats.org/officeDocument/2006/relationships/hyperlink" Target="https://www.vishay.com/docs/31057/wslhigh.pdf" TargetMode="External"/><Relationship Id="rId14" Type="http://schemas.openxmlformats.org/officeDocument/2006/relationships/hyperlink" Target="https://media.digikey.com/pdf/Data%20Sheets/Lite-On%20PDFs/LTST-C190GKT.pdf" TargetMode="External"/><Relationship Id="rId58" Type="http://schemas.openxmlformats.org/officeDocument/2006/relationships/hyperlink" Target="https://www.vishay.com/docs/20043/crcwhpe3.pdf" TargetMode="External"/><Relationship Id="rId17" Type="http://schemas.openxmlformats.org/officeDocument/2006/relationships/hyperlink" Target="https://assets.nexperia.com/documents/data-sheet/PMEG3050EP.pdf" TargetMode="External"/><Relationship Id="rId16" Type="http://schemas.openxmlformats.org/officeDocument/2006/relationships/hyperlink" Target="https://www.rectron.com/data_sheets/bat54.pdf" TargetMode="External"/><Relationship Id="rId19" Type="http://schemas.openxmlformats.org/officeDocument/2006/relationships/hyperlink" Target="https://www.molex.com/en-us/products/part-detail/2053380004?display=pdf" TargetMode="External"/><Relationship Id="rId18" Type="http://schemas.openxmlformats.org/officeDocument/2006/relationships/hyperlink" Target="https://br.mouser.com/datasheet/2/408/CUHS20S40_datasheet_en_20190925-150524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18.88"/>
    <col customWidth="1" min="3" max="3" width="28.0"/>
    <col customWidth="1" min="5" max="5" width="20.63"/>
    <col customWidth="1" min="6" max="6" width="15.25"/>
    <col customWidth="1" min="7" max="7" width="16.25"/>
    <col customWidth="1" min="8" max="8" width="14.13"/>
    <col customWidth="1" min="9" max="10" width="6.75"/>
  </cols>
  <sheetData>
    <row r="1">
      <c r="A1" s="1"/>
      <c r="B1" s="2"/>
      <c r="C1" s="2"/>
      <c r="D1" s="3"/>
      <c r="E1" s="4" t="s">
        <v>0</v>
      </c>
      <c r="F1" s="5"/>
      <c r="G1" s="5"/>
      <c r="H1" s="5"/>
      <c r="I1" s="5"/>
      <c r="J1" s="6"/>
    </row>
    <row r="2">
      <c r="A2" s="7"/>
      <c r="D2" s="8"/>
      <c r="E2" s="4" t="s">
        <v>1</v>
      </c>
      <c r="F2" s="5"/>
      <c r="G2" s="5"/>
      <c r="H2" s="5"/>
      <c r="I2" s="5"/>
      <c r="J2" s="6"/>
    </row>
    <row r="3">
      <c r="A3" s="7"/>
      <c r="D3" s="8"/>
      <c r="E3" s="4" t="s">
        <v>2</v>
      </c>
      <c r="F3" s="5"/>
      <c r="G3" s="5"/>
      <c r="H3" s="5"/>
      <c r="I3" s="5"/>
      <c r="J3" s="6"/>
    </row>
    <row r="4" ht="24.0" customHeight="1">
      <c r="A4" s="9"/>
      <c r="B4" s="10"/>
      <c r="C4" s="10"/>
      <c r="D4" s="11"/>
      <c r="E4" s="4" t="s">
        <v>3</v>
      </c>
      <c r="F4" s="5"/>
      <c r="G4" s="5"/>
      <c r="H4" s="5"/>
      <c r="I4" s="5"/>
      <c r="J4" s="6"/>
    </row>
    <row r="5" ht="42.75" customHeight="1">
      <c r="A5" s="12" t="s">
        <v>4</v>
      </c>
      <c r="B5" s="5"/>
      <c r="C5" s="5"/>
      <c r="D5" s="5"/>
      <c r="E5" s="5"/>
      <c r="F5" s="5"/>
      <c r="G5" s="5"/>
      <c r="H5" s="5"/>
      <c r="I5" s="5"/>
      <c r="J5" s="6"/>
    </row>
    <row r="6">
      <c r="A6" s="13" t="s">
        <v>5</v>
      </c>
      <c r="B6" s="14" t="s">
        <v>6</v>
      </c>
      <c r="C6" s="14" t="s">
        <v>7</v>
      </c>
      <c r="D6" s="14" t="s">
        <v>8</v>
      </c>
      <c r="E6" s="14" t="s">
        <v>9</v>
      </c>
      <c r="F6" s="14" t="s">
        <v>10</v>
      </c>
      <c r="G6" s="14" t="s">
        <v>11</v>
      </c>
      <c r="H6" s="14" t="s">
        <v>12</v>
      </c>
      <c r="I6" s="15" t="s">
        <v>13</v>
      </c>
      <c r="J6" s="16" t="s">
        <v>14</v>
      </c>
    </row>
    <row r="7">
      <c r="A7" s="17" t="str">
        <f>csv!A1</f>
        <v>C1,C2,C3,C4,C5,C6,C7,C8,C9,C10,C11,C20,C21,C40,C41,C42,C43,C56,C78,C79,C82,C83,C91,C95,C98,C99,C108,C109</v>
      </c>
      <c r="B7" s="18" t="str">
        <f>csv!B1</f>
        <v>100nF</v>
      </c>
      <c r="C7" s="18" t="str">
        <f>csv!C1</f>
        <v>footprints:CAP0603</v>
      </c>
      <c r="D7" s="19" t="str">
        <f>csv!D1</f>
        <v>https://br.mouser.com/datasheet/2/447/KEM_C1002_X7R_SMD-3316098.pdf</v>
      </c>
      <c r="E7" s="18" t="str">
        <f>csv!E1</f>
        <v>C0603C104K5RACTU</v>
      </c>
      <c r="F7" s="18" t="str">
        <f>csv!F1</f>
        <v>KEMET</v>
      </c>
      <c r="G7" s="18" t="str">
        <f>csv!G1</f>
        <v/>
      </c>
      <c r="H7" s="18" t="str">
        <f>csv!H1</f>
        <v>SMD 0603</v>
      </c>
      <c r="I7" s="20">
        <f>csv!I1</f>
        <v>28</v>
      </c>
      <c r="J7" s="21"/>
    </row>
    <row r="8">
      <c r="A8" s="17" t="str">
        <f>csv!A2</f>
        <v>C12,C13,C100,C101</v>
      </c>
      <c r="B8" s="18" t="str">
        <f>csv!B2</f>
        <v>3.3nF</v>
      </c>
      <c r="C8" s="18" t="str">
        <f>csv!C2</f>
        <v>footprints:CAP0603</v>
      </c>
      <c r="D8" s="19" t="str">
        <f>csv!D2</f>
        <v>https://api.kemet.com/component-edge/download/datasheet/C0603C100J5GACAUTO.pdf</v>
      </c>
      <c r="E8" s="18" t="str">
        <f>csv!E2</f>
        <v>C0603C332J5GACAUTO</v>
      </c>
      <c r="F8" s="18" t="str">
        <f>csv!F2</f>
        <v>KEMET</v>
      </c>
      <c r="G8" s="18" t="str">
        <f>csv!G2</f>
        <v/>
      </c>
      <c r="H8" s="18" t="str">
        <f>csv!H2</f>
        <v>SMD 0603</v>
      </c>
      <c r="I8" s="18">
        <f>csv!I2</f>
        <v>4</v>
      </c>
      <c r="J8" s="22"/>
    </row>
    <row r="9">
      <c r="A9" s="17" t="str">
        <f>csv!A3</f>
        <v>C14,C15,C102,C103</v>
      </c>
      <c r="B9" s="18" t="str">
        <f>csv!B3</f>
        <v>100pF</v>
      </c>
      <c r="C9" s="18" t="str">
        <f>csv!C3</f>
        <v>footprints:CAP0603</v>
      </c>
      <c r="D9" s="19" t="str">
        <f>csv!D3</f>
        <v>https://api.kemet.com/component-edge/download/datasheet/C0603C100J5GACAUTO.pdf</v>
      </c>
      <c r="E9" s="18" t="str">
        <f>csv!E3</f>
        <v>C0603C101J5GACAUTO</v>
      </c>
      <c r="F9" s="18" t="str">
        <f>csv!F3</f>
        <v>KEMET</v>
      </c>
      <c r="G9" s="18" t="str">
        <f>csv!G3</f>
        <v/>
      </c>
      <c r="H9" s="18" t="str">
        <f>csv!H3</f>
        <v>SMD 0603</v>
      </c>
      <c r="I9" s="18">
        <f>csv!I3</f>
        <v>4</v>
      </c>
      <c r="J9" s="22"/>
    </row>
    <row r="10">
      <c r="A10" s="17" t="str">
        <f>csv!A4</f>
        <v>C16,C17,C18,C19,C104,C105,C106,C107</v>
      </c>
      <c r="B10" s="18" t="str">
        <f>csv!B4</f>
        <v>1nF</v>
      </c>
      <c r="C10" s="18" t="str">
        <f>csv!C4</f>
        <v>footprints:CAP0603</v>
      </c>
      <c r="D10" s="19" t="str">
        <f>csv!D4</f>
        <v>https://api.kemet.com/component-edge/download/datasheet/C0603C100J5GACAUTO.pdf</v>
      </c>
      <c r="E10" s="18" t="str">
        <f>csv!E4</f>
        <v>C0603C102F3GACTU</v>
      </c>
      <c r="F10" s="18" t="str">
        <f>csv!F4</f>
        <v>KEMET</v>
      </c>
      <c r="G10" s="18" t="str">
        <f>csv!G4</f>
        <v/>
      </c>
      <c r="H10" s="18" t="str">
        <f>csv!H4</f>
        <v>SMD 0603</v>
      </c>
      <c r="I10" s="18">
        <f>csv!I4</f>
        <v>8</v>
      </c>
      <c r="J10" s="22"/>
    </row>
    <row r="11">
      <c r="A11" s="17" t="str">
        <f>csv!A5</f>
        <v>C22,C23,C110,C111</v>
      </c>
      <c r="B11" s="18" t="str">
        <f>csv!B5</f>
        <v>4.7uF</v>
      </c>
      <c r="C11" s="18" t="str">
        <f>csv!C5</f>
        <v>footprints:CAP1210</v>
      </c>
      <c r="D11" s="19" t="str">
        <f>csv!D5</f>
        <v>https://br.mouser.com/datasheet/2/281/1/GCM32ER71H475KA55_01A-3146523.pdf</v>
      </c>
      <c r="E11" s="18" t="str">
        <f>csv!E5</f>
        <v>GCM32ER71H475KA55L</v>
      </c>
      <c r="F11" s="18" t="str">
        <f>csv!F5</f>
        <v>Murata</v>
      </c>
      <c r="G11" s="18" t="str">
        <f>csv!G5</f>
        <v/>
      </c>
      <c r="H11" s="18" t="str">
        <f>csv!H5</f>
        <v>SMD 1210</v>
      </c>
      <c r="I11" s="18">
        <f>csv!I5</f>
        <v>4</v>
      </c>
      <c r="J11" s="22"/>
    </row>
    <row r="12">
      <c r="A12" s="17" t="str">
        <f>csv!A6</f>
        <v>C24,C25,C112,C113</v>
      </c>
      <c r="B12" s="18" t="str">
        <f>csv!B6</f>
        <v>47uF</v>
      </c>
      <c r="C12" s="18" t="str">
        <f>csv!C6</f>
        <v>footprints:CAP2917POL</v>
      </c>
      <c r="D12" s="19" t="str">
        <f>csv!D6</f>
        <v>https://content.kemet.com/datasheets/KEM_T2009_T495.pdf</v>
      </c>
      <c r="E12" s="18" t="str">
        <f>csv!E6</f>
        <v>T495X476K035ATE300</v>
      </c>
      <c r="F12" s="18" t="str">
        <f>csv!F6</f>
        <v>KEMET</v>
      </c>
      <c r="G12" s="18" t="str">
        <f>csv!G6</f>
        <v/>
      </c>
      <c r="H12" s="18" t="str">
        <f>csv!H6</f>
        <v>SMD 2917</v>
      </c>
      <c r="I12" s="18">
        <f>csv!I6</f>
        <v>4</v>
      </c>
      <c r="J12" s="22"/>
    </row>
    <row r="13">
      <c r="A13" s="17" t="str">
        <f>csv!A7</f>
        <v>C26,C27,C28,C29,C85,C86,C89,C92,C114,C115,C116,C117</v>
      </c>
      <c r="B13" s="18" t="str">
        <f>csv!B7</f>
        <v>10uF</v>
      </c>
      <c r="C13" s="18" t="str">
        <f>csv!C7</f>
        <v>footprints:CAP1210</v>
      </c>
      <c r="D13" s="19" t="str">
        <f>csv!D7</f>
        <v>https://content.kemet.com/datasheets/KEM_C1002_X7R_SMD.pdf</v>
      </c>
      <c r="E13" s="18" t="str">
        <f>csv!E7</f>
        <v>C1210C106K5RACTU</v>
      </c>
      <c r="F13" s="18" t="str">
        <f>csv!F7</f>
        <v>KEMET</v>
      </c>
      <c r="G13" s="18" t="str">
        <f>csv!G7</f>
        <v/>
      </c>
      <c r="H13" s="18" t="str">
        <f>csv!H7</f>
        <v>SMD 0603</v>
      </c>
      <c r="I13" s="18">
        <f>csv!I7</f>
        <v>12</v>
      </c>
      <c r="J13" s="22"/>
    </row>
    <row r="14">
      <c r="A14" s="17" t="str">
        <f>csv!A8</f>
        <v>C30,C31,C75,C76,C77,C80,C81,C84,C87,C93,C118,C119</v>
      </c>
      <c r="B14" s="18" t="str">
        <f>csv!B8</f>
        <v>1uF</v>
      </c>
      <c r="C14" s="18" t="str">
        <f>csv!C8</f>
        <v>footprints:CAP0805</v>
      </c>
      <c r="D14" s="19" t="str">
        <f>csv!D8</f>
        <v>http://www.kemet.com/Lists/ProductCatalog/Attachments/53/KEM_C1002_X7R_SMD.pdf</v>
      </c>
      <c r="E14" s="18" t="str">
        <f>csv!E8</f>
        <v>C0805C105K5RACTU</v>
      </c>
      <c r="F14" s="18" t="str">
        <f>csv!F8</f>
        <v>KEMET</v>
      </c>
      <c r="G14" s="18" t="str">
        <f>csv!G8</f>
        <v/>
      </c>
      <c r="H14" s="18" t="str">
        <f>csv!H8</f>
        <v>SMD 0805</v>
      </c>
      <c r="I14" s="18">
        <f>csv!I8</f>
        <v>12</v>
      </c>
      <c r="J14" s="22"/>
    </row>
    <row r="15">
      <c r="A15" s="17" t="str">
        <f>csv!A9</f>
        <v>C32,C33,C97,C120,C121</v>
      </c>
      <c r="B15" s="18" t="str">
        <f>csv!B9</f>
        <v>22pF</v>
      </c>
      <c r="C15" s="18" t="str">
        <f>csv!C9</f>
        <v>footprints:CAP0603</v>
      </c>
      <c r="D15" s="19" t="str">
        <f>csv!D9</f>
        <v>https://api.kemet.com/component-edge/download/datasheet/C0603C100J5GACAUTO.pdf</v>
      </c>
      <c r="E15" s="18" t="str">
        <f>csv!E9</f>
        <v>C0603C220K5RACAUTO</v>
      </c>
      <c r="F15" s="18" t="str">
        <f>csv!F9</f>
        <v>KEMET</v>
      </c>
      <c r="G15" s="18" t="str">
        <f>csv!G9</f>
        <v/>
      </c>
      <c r="H15" s="18" t="str">
        <f>csv!H9</f>
        <v>SMD 0603</v>
      </c>
      <c r="I15" s="18">
        <f>csv!I9</f>
        <v>5</v>
      </c>
      <c r="J15" s="22"/>
    </row>
    <row r="16">
      <c r="A16" s="17" t="str">
        <f>csv!A10</f>
        <v>C34,C35,C36,C37,C38,C39,C122,C123,C124,C125,C126,C127</v>
      </c>
      <c r="B16" s="18" t="str">
        <f>csv!B10</f>
        <v>22uF</v>
      </c>
      <c r="C16" s="18" t="str">
        <f>csv!C10</f>
        <v>footprints:CAP1210</v>
      </c>
      <c r="D16" s="19" t="str">
        <f>csv!D10</f>
        <v>https://www.murata.com/en-us/products/productdetail?partno=GCM32ER71C226KE19%23</v>
      </c>
      <c r="E16" s="18" t="str">
        <f>csv!E10</f>
        <v>GCM32ER71C226KE19L</v>
      </c>
      <c r="F16" s="18" t="str">
        <f>csv!F10</f>
        <v>Murata</v>
      </c>
      <c r="G16" s="18" t="str">
        <f>csv!G10</f>
        <v/>
      </c>
      <c r="H16" s="18" t="str">
        <f>csv!H10</f>
        <v>SMD 1210</v>
      </c>
      <c r="I16" s="18">
        <f>csv!I10</f>
        <v>12</v>
      </c>
      <c r="J16" s="22"/>
    </row>
    <row r="17">
      <c r="A17" s="17" t="str">
        <f>csv!A11</f>
        <v>C73,C74</v>
      </c>
      <c r="B17" s="18" t="str">
        <f>csv!B11</f>
        <v>2.2uF</v>
      </c>
      <c r="C17" s="18" t="str">
        <f>csv!C11</f>
        <v>footprints:CAP1210</v>
      </c>
      <c r="D17" s="19" t="str">
        <f>csv!D11</f>
        <v>https://content.kemet.com/datasheets/KEM_C1002_X7R_SMD.pdf</v>
      </c>
      <c r="E17" s="18" t="str">
        <f>csv!E11</f>
        <v>C1210C225K5RACTU</v>
      </c>
      <c r="F17" s="18" t="str">
        <f>csv!F11</f>
        <v>KEMET</v>
      </c>
      <c r="G17" s="18" t="str">
        <f>csv!G11</f>
        <v/>
      </c>
      <c r="H17" s="18" t="str">
        <f>csv!H11</f>
        <v>SMD 1210</v>
      </c>
      <c r="I17" s="18">
        <f>csv!I11</f>
        <v>2</v>
      </c>
      <c r="J17" s="22"/>
    </row>
    <row r="18">
      <c r="A18" s="17" t="str">
        <f>csv!A12</f>
        <v>C88,C90</v>
      </c>
      <c r="B18" s="18" t="str">
        <f>csv!B12</f>
        <v>4.7uF</v>
      </c>
      <c r="C18" s="18" t="str">
        <f>csv!C12</f>
        <v>footprints:CAP1210</v>
      </c>
      <c r="D18" s="19" t="str">
        <f>csv!D12</f>
        <v>https://content.kemet.com/datasheets/KEM_C1002_X7R_SMD.pdf</v>
      </c>
      <c r="E18" s="18" t="str">
        <f>csv!E12</f>
        <v>C1210C475K5RACTU</v>
      </c>
      <c r="F18" s="18" t="str">
        <f>csv!F12</f>
        <v>KEMET</v>
      </c>
      <c r="G18" s="18" t="str">
        <f>csv!G12</f>
        <v/>
      </c>
      <c r="H18" s="18" t="str">
        <f>csv!H12</f>
        <v>SMD 1210</v>
      </c>
      <c r="I18" s="18">
        <f>csv!I12</f>
        <v>2</v>
      </c>
      <c r="J18" s="22"/>
    </row>
    <row r="19">
      <c r="A19" s="17" t="str">
        <f>csv!A13</f>
        <v>D1,D4,D13,D14</v>
      </c>
      <c r="B19" s="18" t="str">
        <f>csv!B13</f>
        <v>SS12FP</v>
      </c>
      <c r="C19" s="18" t="str">
        <f>csv!C13</f>
        <v>footprints:SS12FP</v>
      </c>
      <c r="D19" s="19" t="str">
        <f>csv!D13</f>
        <v>http://www.onsemi.com/pub/Collateral/S110FP-D.pdf</v>
      </c>
      <c r="E19" s="18" t="str">
        <f>csv!E13</f>
        <v>SS12FP</v>
      </c>
      <c r="F19" s="18" t="str">
        <f>csv!F13</f>
        <v>onsemi</v>
      </c>
      <c r="G19" s="18" t="str">
        <f>csv!G13</f>
        <v/>
      </c>
      <c r="H19" s="18" t="str">
        <f>csv!H13</f>
        <v>SOD-123HE-2</v>
      </c>
      <c r="I19" s="18">
        <f>csv!I13</f>
        <v>4</v>
      </c>
      <c r="J19" s="22"/>
    </row>
    <row r="20">
      <c r="A20" s="17" t="str">
        <f>csv!A14</f>
        <v>D2,D3,D5,D6</v>
      </c>
      <c r="B20" s="18" t="str">
        <f>csv!B14</f>
        <v>LTST-C190GKT</v>
      </c>
      <c r="C20" s="18" t="str">
        <f>csv!C14</f>
        <v>footprints:LTST-C190GKT</v>
      </c>
      <c r="D20" s="19" t="str">
        <f>csv!D14</f>
        <v>https://media.digikey.com/pdf/Data%20Sheets/Lite-On%20PDFs/LTST-C190GKT.pdf</v>
      </c>
      <c r="E20" s="18" t="str">
        <f>csv!E14</f>
        <v>LTST-C190GKT</v>
      </c>
      <c r="F20" s="18" t="str">
        <f>csv!F14</f>
        <v>Lite-On</v>
      </c>
      <c r="G20" s="18" t="str">
        <f>csv!G14</f>
        <v/>
      </c>
      <c r="H20" s="18" t="str">
        <f>csv!H14</f>
        <v>SMD 0603</v>
      </c>
      <c r="I20" s="18">
        <f>csv!I14</f>
        <v>4</v>
      </c>
      <c r="J20" s="22"/>
    </row>
    <row r="21">
      <c r="A21" s="17" t="str">
        <f>csv!A15</f>
        <v>D9,D10</v>
      </c>
      <c r="B21" s="18" t="str">
        <f>csv!B15</f>
        <v>PDS1040L-13</v>
      </c>
      <c r="C21" s="18" t="str">
        <f>csv!C15</f>
        <v>footprints:PDS1040L-13</v>
      </c>
      <c r="D21" s="19" t="str">
        <f>csv!D15</f>
        <v>https://www.diodes.com/assets/Datasheets/ds30486.pdf</v>
      </c>
      <c r="E21" s="18" t="str">
        <f>csv!E15</f>
        <v>PDS1040L-13</v>
      </c>
      <c r="F21" s="18" t="str">
        <f>csv!F15</f>
        <v>Diode Incorporated</v>
      </c>
      <c r="G21" s="18" t="str">
        <f>csv!G15</f>
        <v/>
      </c>
      <c r="H21" s="18" t="str">
        <f>csv!H15</f>
        <v>PowerDI5-3</v>
      </c>
      <c r="I21" s="18">
        <f>csv!I15</f>
        <v>2</v>
      </c>
      <c r="J21" s="22"/>
    </row>
    <row r="22">
      <c r="A22" s="17" t="str">
        <f>csv!A16</f>
        <v>D11,D12</v>
      </c>
      <c r="B22" s="18" t="str">
        <f>csv!B16</f>
        <v>BAT54</v>
      </c>
      <c r="C22" s="18" t="str">
        <f>csv!C16</f>
        <v>footprints:BAT54</v>
      </c>
      <c r="D22" s="19" t="str">
        <f>csv!D16</f>
        <v>https://www.rectron.com/data_sheets/bat54.pdf</v>
      </c>
      <c r="E22" s="18" t="str">
        <f>csv!E16</f>
        <v>BAT54</v>
      </c>
      <c r="F22" s="18" t="str">
        <f>csv!F16</f>
        <v>Rectron</v>
      </c>
      <c r="G22" s="18" t="str">
        <f>csv!G16</f>
        <v/>
      </c>
      <c r="H22" s="18" t="str">
        <f>csv!H16</f>
        <v>SOT-23</v>
      </c>
      <c r="I22" s="18">
        <f>csv!I16</f>
        <v>2</v>
      </c>
      <c r="J22" s="22"/>
    </row>
    <row r="23">
      <c r="A23" s="17" t="str">
        <f>csv!A17</f>
        <v>D15,D16</v>
      </c>
      <c r="B23" s="18" t="str">
        <f>csv!B17</f>
        <v>PMEG3050EP,115</v>
      </c>
      <c r="C23" s="18" t="str">
        <f>csv!C17</f>
        <v>footprints:PMEG3050EP,115</v>
      </c>
      <c r="D23" s="19" t="str">
        <f>csv!D17</f>
        <v>https://assets.nexperia.com/documents/data-sheet/PMEG3050EP.pdf</v>
      </c>
      <c r="E23" s="18" t="str">
        <f>csv!E17</f>
        <v>PMEG3050EP,115</v>
      </c>
      <c r="F23" s="18" t="str">
        <f>csv!F17</f>
        <v>Nexperia</v>
      </c>
      <c r="G23" s="18" t="str">
        <f>csv!G17</f>
        <v/>
      </c>
      <c r="H23" s="18" t="str">
        <f>csv!H17</f>
        <v>SOD-128-2</v>
      </c>
      <c r="I23" s="18">
        <f>csv!I17</f>
        <v>2</v>
      </c>
      <c r="J23" s="22"/>
    </row>
    <row r="24">
      <c r="A24" s="17" t="str">
        <f>csv!A18</f>
        <v>D17,D18,D19,D20,D21,D22</v>
      </c>
      <c r="B24" s="18" t="str">
        <f>csv!B18</f>
        <v>CUHS20S40,H3F</v>
      </c>
      <c r="C24" s="18" t="str">
        <f>csv!C18</f>
        <v>footprints:CUHS20S40,H3F</v>
      </c>
      <c r="D24" s="19" t="str">
        <f>csv!D18</f>
        <v>https://br.mouser.com/datasheet/2/408/CUHS20S40_datasheet_en_20190925-1505241.pdf</v>
      </c>
      <c r="E24" s="18" t="str">
        <f>csv!E18</f>
        <v>CUHS20S40,H3F</v>
      </c>
      <c r="F24" s="18" t="str">
        <f>csv!F18</f>
        <v>Toshiba</v>
      </c>
      <c r="G24" s="18" t="str">
        <f>csv!G18</f>
        <v/>
      </c>
      <c r="H24" s="18" t="str">
        <f>csv!H18</f>
        <v>SOD-323HE</v>
      </c>
      <c r="I24" s="18">
        <f>csv!I18</f>
        <v>6</v>
      </c>
      <c r="J24" s="22"/>
    </row>
    <row r="25">
      <c r="A25" s="17" t="str">
        <f>csv!A19</f>
        <v>J1,J2,J4</v>
      </c>
      <c r="B25" s="18">
        <f>csv!B19</f>
        <v>2053380004</v>
      </c>
      <c r="C25" s="18" t="str">
        <f>csv!C19</f>
        <v>footprints:2053380004</v>
      </c>
      <c r="D25" s="19" t="str">
        <f>csv!D19</f>
        <v>https://www.molex.com/en-us/products/part-detail/2053380004?display=pdf</v>
      </c>
      <c r="E25" s="18">
        <f>csv!E19</f>
        <v>2053380004</v>
      </c>
      <c r="F25" s="18" t="str">
        <f>csv!F19</f>
        <v>Molex</v>
      </c>
      <c r="G25" s="18" t="str">
        <f>csv!G19</f>
        <v/>
      </c>
      <c r="H25" s="18" t="str">
        <f>csv!H19</f>
        <v>N/A</v>
      </c>
      <c r="I25" s="18">
        <f>csv!I19</f>
        <v>3</v>
      </c>
      <c r="J25" s="22"/>
    </row>
    <row r="26">
      <c r="A26" s="17" t="str">
        <f>csv!A20</f>
        <v>J3,J5,J6,J7,J8</v>
      </c>
      <c r="B26" s="18">
        <f>csv!B20</f>
        <v>532610471</v>
      </c>
      <c r="C26" s="18" t="str">
        <f>csv!C20</f>
        <v>footprints:532610471</v>
      </c>
      <c r="D26" s="19" t="str">
        <f>csv!D20</f>
        <v>https://www.molex.com/en-us/products/part-detail/532610471?display=pdf</v>
      </c>
      <c r="E26" s="18">
        <f>csv!E20</f>
        <v>532610471</v>
      </c>
      <c r="F26" s="18" t="str">
        <f>csv!F20</f>
        <v>Molex</v>
      </c>
      <c r="G26" s="18" t="str">
        <f>csv!G20</f>
        <v/>
      </c>
      <c r="H26" s="18" t="str">
        <f>csv!H20</f>
        <v>N/A</v>
      </c>
      <c r="I26" s="18">
        <f>csv!I20</f>
        <v>5</v>
      </c>
      <c r="J26" s="22"/>
    </row>
    <row r="27">
      <c r="A27" s="17" t="str">
        <f>csv!A21</f>
        <v>J9,J13,J17</v>
      </c>
      <c r="B27" s="18">
        <f>csv!B21</f>
        <v>532610671</v>
      </c>
      <c r="C27" s="18" t="str">
        <f>csv!C21</f>
        <v>footprints:532610671</v>
      </c>
      <c r="D27" s="19" t="str">
        <f>csv!D21</f>
        <v>https://www.molex.com/en-us/products/part-detail/532610671?display=pdf</v>
      </c>
      <c r="E27" s="18">
        <f>csv!E21</f>
        <v>532610671</v>
      </c>
      <c r="F27" s="18" t="str">
        <f>csv!F21</f>
        <v>Molex</v>
      </c>
      <c r="G27" s="18" t="str">
        <f>csv!G21</f>
        <v/>
      </c>
      <c r="H27" s="18" t="str">
        <f>csv!H21</f>
        <v>N/A</v>
      </c>
      <c r="I27" s="18">
        <f>csv!I21</f>
        <v>3</v>
      </c>
      <c r="J27" s="22"/>
    </row>
    <row r="28">
      <c r="A28" s="17" t="str">
        <f>csv!A22</f>
        <v>J10,J18</v>
      </c>
      <c r="B28" s="18">
        <f>csv!B22</f>
        <v>532610271</v>
      </c>
      <c r="C28" s="18" t="str">
        <f>csv!C22</f>
        <v>footprints:532610271</v>
      </c>
      <c r="D28" s="19" t="str">
        <f>csv!D22</f>
        <v>https://www.molex.com/en-us/products/part-detail/532610271?display=pdf</v>
      </c>
      <c r="E28" s="18">
        <f>csv!E22</f>
        <v>532610271</v>
      </c>
      <c r="F28" s="18" t="str">
        <f>csv!F22</f>
        <v>Molex</v>
      </c>
      <c r="G28" s="18" t="str">
        <f>csv!G22</f>
        <v/>
      </c>
      <c r="H28" s="18" t="str">
        <f>csv!H22</f>
        <v>N/A</v>
      </c>
      <c r="I28" s="18">
        <f>csv!I22</f>
        <v>2</v>
      </c>
      <c r="J28" s="22"/>
    </row>
    <row r="29">
      <c r="A29" s="17" t="str">
        <f>csv!A23</f>
        <v>J21,J22,J25,J26,J27,J28,J29</v>
      </c>
      <c r="B29" s="18">
        <f>csv!B23</f>
        <v>2053380002</v>
      </c>
      <c r="C29" s="18" t="str">
        <f>csv!C23</f>
        <v>footprints:2053380002</v>
      </c>
      <c r="D29" s="19" t="str">
        <f>csv!D23</f>
        <v>https://www.molex.com/en-us/products/part-detail/2053380002?display=pdf</v>
      </c>
      <c r="E29" s="18">
        <f>csv!E23</f>
        <v>2053380002</v>
      </c>
      <c r="F29" s="18" t="str">
        <f>csv!F23</f>
        <v>Molex</v>
      </c>
      <c r="G29" s="18" t="str">
        <f>csv!G23</f>
        <v/>
      </c>
      <c r="H29" s="18" t="str">
        <f>csv!H23</f>
        <v>N/A</v>
      </c>
      <c r="I29" s="18">
        <f>csv!I23</f>
        <v>7</v>
      </c>
      <c r="J29" s="22"/>
    </row>
    <row r="30">
      <c r="A30" s="17" t="str">
        <f>csv!A24</f>
        <v>L1,L2,L4,L8</v>
      </c>
      <c r="B30" s="18" t="str">
        <f>csv!B24</f>
        <v>2.4uH</v>
      </c>
      <c r="C30" s="18" t="str">
        <f>csv!C24</f>
        <v>footprints:744325240</v>
      </c>
      <c r="D30" s="19" t="str">
        <f>csv!D24</f>
        <v>https://www.we-online.com/components/products/datasheet/744325240.pdf</v>
      </c>
      <c r="E30" s="18">
        <f>csv!E24</f>
        <v>744325240</v>
      </c>
      <c r="F30" s="18" t="str">
        <f>csv!F24</f>
        <v>Wurth Elektronik</v>
      </c>
      <c r="G30" s="18" t="str">
        <f>csv!G24</f>
        <v/>
      </c>
      <c r="H30" s="18" t="str">
        <f>csv!H24</f>
        <v>Non-standard</v>
      </c>
      <c r="I30" s="18">
        <f>csv!I24</f>
        <v>4</v>
      </c>
      <c r="J30" s="22"/>
    </row>
    <row r="31">
      <c r="A31" s="17" t="str">
        <f>csv!A25</f>
        <v>L3,L5</v>
      </c>
      <c r="B31" s="18" t="str">
        <f>csv!B25</f>
        <v>12uH</v>
      </c>
      <c r="C31" s="18" t="str">
        <f>csv!C25</f>
        <v>footprints:744770112</v>
      </c>
      <c r="D31" s="19" t="str">
        <f>csv!D25</f>
        <v>https://www.we-online.com/components/products/datasheet/744770112.pdf</v>
      </c>
      <c r="E31" s="18">
        <f>csv!E25</f>
        <v>744770112</v>
      </c>
      <c r="F31" s="18" t="str">
        <f>csv!F25</f>
        <v>Wurth Elektronik</v>
      </c>
      <c r="G31" s="18" t="str">
        <f>csv!G25</f>
        <v/>
      </c>
      <c r="H31" s="18" t="str">
        <f>csv!H25</f>
        <v>Non-standard</v>
      </c>
      <c r="I31" s="18">
        <f>csv!I25</f>
        <v>2</v>
      </c>
      <c r="J31" s="22"/>
    </row>
    <row r="32">
      <c r="A32" s="17" t="str">
        <f>csv!A26</f>
        <v>Q1,Q2,Q7,Q8,Q9,Q10,Q13,Q18,Q19,Q20,Q21,Q22,Q23</v>
      </c>
      <c r="B32" s="18" t="str">
        <f>csv!B26</f>
        <v>SI2302DDS-T1-GE3</v>
      </c>
      <c r="C32" s="18" t="str">
        <f>csv!C26</f>
        <v>footprints:SI2302DDS-T1-GE3</v>
      </c>
      <c r="D32" s="19" t="str">
        <f>csv!D26</f>
        <v>http://www.vishay.com/docs/63653/si2302dds.pdf</v>
      </c>
      <c r="E32" s="18" t="str">
        <f>csv!E26</f>
        <v>SI2302DDS-T1-GE3</v>
      </c>
      <c r="F32" s="18" t="str">
        <f>csv!F26</f>
        <v>Vishay</v>
      </c>
      <c r="G32" s="18" t="str">
        <f>csv!G26</f>
        <v/>
      </c>
      <c r="H32" s="18" t="str">
        <f>csv!H26</f>
        <v>SOT-23-3</v>
      </c>
      <c r="I32" s="18">
        <f>csv!I26</f>
        <v>13</v>
      </c>
      <c r="J32" s="22"/>
    </row>
    <row r="33">
      <c r="A33" s="17" t="str">
        <f>csv!A27</f>
        <v>Q3,Q4,Q11,Q12,Q28,Q29,Q30,Q31</v>
      </c>
      <c r="B33" s="18" t="str">
        <f>csv!B27</f>
        <v>EPC2016C</v>
      </c>
      <c r="C33" s="18" t="str">
        <f>csv!C27</f>
        <v>footprints:EPC2016C</v>
      </c>
      <c r="D33" s="19" t="str">
        <f>csv!D27</f>
        <v>https://epc-co.com/epc/Portals/0/epc/documents/datasheets/EPC2016C_datasheet.pdf</v>
      </c>
      <c r="E33" s="18" t="str">
        <f>csv!E27</f>
        <v>EPC2016C</v>
      </c>
      <c r="F33" s="18" t="str">
        <f>csv!F27</f>
        <v>EPC</v>
      </c>
      <c r="G33" s="18" t="str">
        <f>csv!G27</f>
        <v/>
      </c>
      <c r="H33" s="18" t="str">
        <f>csv!H27</f>
        <v>Non-standard</v>
      </c>
      <c r="I33" s="18">
        <f>csv!I27</f>
        <v>8</v>
      </c>
      <c r="J33" s="22"/>
    </row>
    <row r="34">
      <c r="A34" s="17" t="str">
        <f>csv!A28</f>
        <v>Q5,Q6,Q24,Q25</v>
      </c>
      <c r="B34" s="18" t="str">
        <f>csv!B28</f>
        <v>SI7414DN-T1-E3</v>
      </c>
      <c r="C34" s="18" t="str">
        <f>csv!C28</f>
        <v>footprints:SI7414DN-T1-E3</v>
      </c>
      <c r="D34" s="19" t="str">
        <f>csv!D28</f>
        <v>http://www.vishay.com/docs/71738/71738.pdf</v>
      </c>
      <c r="E34" s="18" t="str">
        <f>csv!E28</f>
        <v>SI7414DN-T1-E3</v>
      </c>
      <c r="F34" s="18" t="str">
        <f>csv!F28</f>
        <v>Vishay</v>
      </c>
      <c r="G34" s="18" t="str">
        <f>csv!G28</f>
        <v/>
      </c>
      <c r="H34" s="18" t="str">
        <f>csv!H28</f>
        <v>PowerPAK1212-8</v>
      </c>
      <c r="I34" s="18">
        <f>csv!I28</f>
        <v>4</v>
      </c>
      <c r="J34" s="22"/>
    </row>
    <row r="35">
      <c r="A35" s="17" t="str">
        <f>csv!A29</f>
        <v>R1</v>
      </c>
      <c r="B35" s="18" t="str">
        <f>csv!B29</f>
        <v>13k</v>
      </c>
      <c r="C35" s="18" t="str">
        <f>csv!C29</f>
        <v>footprints:RES0603</v>
      </c>
      <c r="D35" s="19" t="str">
        <f>csv!D29</f>
        <v>https://www.vishay.com/docs/20043/crcwhpe3.pdf</v>
      </c>
      <c r="E35" s="18" t="str">
        <f>csv!E29</f>
        <v>CRCW060313K0FKEAHP</v>
      </c>
      <c r="F35" s="18" t="str">
        <f>csv!F29</f>
        <v>Vishay</v>
      </c>
      <c r="G35" s="18" t="str">
        <f>csv!G29</f>
        <v/>
      </c>
      <c r="H35" s="18" t="str">
        <f>csv!H29</f>
        <v>SMD 0603</v>
      </c>
      <c r="I35" s="18">
        <f>csv!I29</f>
        <v>1</v>
      </c>
      <c r="J35" s="22"/>
    </row>
    <row r="36">
      <c r="A36" s="17" t="str">
        <f>csv!A30</f>
        <v>R2,R52,R56,R142,R146</v>
      </c>
      <c r="B36" s="18" t="str">
        <f>csv!B30</f>
        <v>20k</v>
      </c>
      <c r="C36" s="18" t="str">
        <f>csv!C30</f>
        <v>footprints:RES0603</v>
      </c>
      <c r="D36" s="19" t="str">
        <f>csv!D30</f>
        <v>https://www.vishay.com/docs/20043/crcwhpe3.pdf</v>
      </c>
      <c r="E36" s="18" t="str">
        <f>csv!E30</f>
        <v>CRCW060320K0FKEAHP</v>
      </c>
      <c r="F36" s="18" t="str">
        <f>csv!F30</f>
        <v>Vishay</v>
      </c>
      <c r="G36" s="18" t="str">
        <f>csv!G30</f>
        <v/>
      </c>
      <c r="H36" s="18" t="str">
        <f>csv!H30</f>
        <v>SMD 0603</v>
      </c>
      <c r="I36" s="18">
        <f>csv!I30</f>
        <v>5</v>
      </c>
      <c r="J36" s="22"/>
    </row>
    <row r="37">
      <c r="A37" s="17" t="str">
        <f>csv!A31</f>
        <v>R3,R4,R67,R108</v>
      </c>
      <c r="B37" s="18" t="str">
        <f>csv!B31</f>
        <v>33m</v>
      </c>
      <c r="C37" s="18" t="str">
        <f>csv!C31</f>
        <v>footprints:RES2010</v>
      </c>
      <c r="D37" s="19" t="str">
        <f>csv!D31</f>
        <v>https://www.vishay.com/docs/30100/wsl.pdf</v>
      </c>
      <c r="E37" s="18" t="str">
        <f>csv!E31</f>
        <v>WSL2010R0330FEA</v>
      </c>
      <c r="F37" s="18" t="str">
        <f>csv!F31</f>
        <v>Vishay</v>
      </c>
      <c r="G37" s="18" t="str">
        <f>csv!G31</f>
        <v/>
      </c>
      <c r="H37" s="18" t="str">
        <f>csv!H31</f>
        <v>SMD 2010</v>
      </c>
      <c r="I37" s="18">
        <f>csv!I31</f>
        <v>4</v>
      </c>
      <c r="J37" s="22"/>
    </row>
    <row r="38">
      <c r="A38" s="17" t="str">
        <f>csv!A32</f>
        <v>R5</v>
      </c>
      <c r="B38" s="18" t="str">
        <f>csv!B32</f>
        <v>18m</v>
      </c>
      <c r="C38" s="18" t="str">
        <f>csv!C32</f>
        <v>footprints:RES2010</v>
      </c>
      <c r="D38" s="19" t="str">
        <f>csv!D32</f>
        <v>https://www.vishay.com/docs/30100/wsl.pdf</v>
      </c>
      <c r="E38" s="18" t="str">
        <f>csv!E32</f>
        <v>WSL2010R0180FEA</v>
      </c>
      <c r="F38" s="18" t="str">
        <f>csv!F32</f>
        <v>Vishay</v>
      </c>
      <c r="G38" s="18" t="str">
        <f>csv!G32</f>
        <v/>
      </c>
      <c r="H38" s="18" t="str">
        <f>csv!H32</f>
        <v>SMD 2010</v>
      </c>
      <c r="I38" s="18">
        <f>csv!I32</f>
        <v>1</v>
      </c>
      <c r="J38" s="22"/>
    </row>
    <row r="39">
      <c r="A39" s="17" t="str">
        <f>csv!A33</f>
        <v>R6,R7,R8,R85</v>
      </c>
      <c r="B39" s="18" t="str">
        <f>csv!B33</f>
        <v>30k</v>
      </c>
      <c r="C39" s="18" t="str">
        <f>csv!C33</f>
        <v>footprints:RES0603</v>
      </c>
      <c r="D39" s="19" t="str">
        <f>csv!D33</f>
        <v>https://www.vishay.com/docs/20043/crcwhpe3.pdf</v>
      </c>
      <c r="E39" s="18" t="str">
        <f>csv!E33</f>
        <v>CRCW060330K0FKEAHP</v>
      </c>
      <c r="F39" s="18" t="str">
        <f>csv!F33</f>
        <v>Vishay</v>
      </c>
      <c r="G39" s="18" t="str">
        <f>csv!G33</f>
        <v/>
      </c>
      <c r="H39" s="18" t="str">
        <f>csv!H33</f>
        <v>SMD 0603</v>
      </c>
      <c r="I39" s="18">
        <f>csv!I33</f>
        <v>4</v>
      </c>
      <c r="J39" s="22"/>
    </row>
    <row r="40">
      <c r="A40" s="17" t="str">
        <f>csv!A34</f>
        <v>R9,R10,R11,R23,R24,R25</v>
      </c>
      <c r="B40" s="18" t="str">
        <f>csv!B34</f>
        <v>470R</v>
      </c>
      <c r="C40" s="18" t="str">
        <f>csv!C34</f>
        <v>footprints:RES0603</v>
      </c>
      <c r="D40" s="19" t="str">
        <f>csv!D34</f>
        <v>https://www.vishay.com/docs/20043/crcwhpe3.pdf</v>
      </c>
      <c r="E40" s="18" t="str">
        <f>csv!E34</f>
        <v>CRCW0603470RFKEAHP</v>
      </c>
      <c r="F40" s="18" t="str">
        <f>csv!F34</f>
        <v>Vishay</v>
      </c>
      <c r="G40" s="18" t="str">
        <f>csv!G34</f>
        <v/>
      </c>
      <c r="H40" s="18" t="str">
        <f>csv!H34</f>
        <v>SMD 0603</v>
      </c>
      <c r="I40" s="18">
        <f>csv!I34</f>
        <v>6</v>
      </c>
      <c r="J40" s="22"/>
    </row>
    <row r="41">
      <c r="A41" s="17" t="str">
        <f>csv!A35</f>
        <v>R12,R13,R14,R26,R27,R28,R33,R34,R39,R40,R57,R73,R74,R83,R88,R92,R114,R123,R124</v>
      </c>
      <c r="B41" s="18" t="str">
        <f>csv!B35</f>
        <v>100k</v>
      </c>
      <c r="C41" s="18" t="str">
        <f>csv!C35</f>
        <v>footprints:RES0603</v>
      </c>
      <c r="D41" s="19" t="str">
        <f>csv!D35</f>
        <v>https://www.vishay.com/docs/20043/crcwhpe3.pdf</v>
      </c>
      <c r="E41" s="18" t="str">
        <f>csv!E35</f>
        <v>CRCW0603100KFKEAHP</v>
      </c>
      <c r="F41" s="18" t="str">
        <f>csv!F35</f>
        <v>Vishay</v>
      </c>
      <c r="G41" s="18" t="str">
        <f>csv!G35</f>
        <v/>
      </c>
      <c r="H41" s="18" t="str">
        <f>csv!H35</f>
        <v>SMD 0603</v>
      </c>
      <c r="I41" s="18">
        <f>csv!I35</f>
        <v>19</v>
      </c>
      <c r="J41" s="22"/>
    </row>
    <row r="42">
      <c r="A42" s="17" t="str">
        <f>csv!A36</f>
        <v>R15,R87,R91,R93</v>
      </c>
      <c r="B42" s="18" t="str">
        <f>csv!B36</f>
        <v>20k</v>
      </c>
      <c r="C42" s="18" t="str">
        <f>csv!C36</f>
        <v>footprints:RES0805</v>
      </c>
      <c r="D42" s="19" t="str">
        <f>csv!D36</f>
        <v>https://www.vishay.com/docs/20043/crcwhpe3.pdf</v>
      </c>
      <c r="E42" s="18" t="str">
        <f>csv!E36</f>
        <v>CRCW080520K0FKEAHP</v>
      </c>
      <c r="F42" s="18" t="str">
        <f>csv!F36</f>
        <v>Vishay</v>
      </c>
      <c r="G42" s="18" t="str">
        <f>csv!G36</f>
        <v/>
      </c>
      <c r="H42" s="18" t="str">
        <f>csv!H36</f>
        <v>SMD 0805</v>
      </c>
      <c r="I42" s="18">
        <f>csv!I36</f>
        <v>4</v>
      </c>
      <c r="J42" s="22"/>
    </row>
    <row r="43">
      <c r="A43" s="17" t="str">
        <f>csv!A37</f>
        <v>R16,R69,R70,R71,R94</v>
      </c>
      <c r="B43" s="18" t="str">
        <f>csv!B37</f>
        <v>10k</v>
      </c>
      <c r="C43" s="18" t="str">
        <f>csv!C37</f>
        <v>footprints:RES0805</v>
      </c>
      <c r="D43" s="19" t="str">
        <f>csv!D37</f>
        <v>https://br.mouser.com/datasheet/2/447/YAGEO_PYu_RC_Group_51_RoHS_L_12-3313492.pdf</v>
      </c>
      <c r="E43" s="18" t="str">
        <f>csv!E37</f>
        <v>RC0805FR-0710KL</v>
      </c>
      <c r="F43" s="18" t="str">
        <f>csv!F37</f>
        <v>YAGEO</v>
      </c>
      <c r="G43" s="18" t="str">
        <f>csv!G37</f>
        <v/>
      </c>
      <c r="H43" s="18" t="str">
        <f>csv!H37</f>
        <v>SMD 0805</v>
      </c>
      <c r="I43" s="18">
        <f>csv!I37</f>
        <v>5</v>
      </c>
      <c r="J43" s="22"/>
    </row>
    <row r="44">
      <c r="A44" s="17" t="str">
        <f>csv!A38</f>
        <v>R17,R109</v>
      </c>
      <c r="B44" s="18" t="str">
        <f>csv!B38</f>
        <v>20m</v>
      </c>
      <c r="C44" s="18" t="str">
        <f>csv!C38</f>
        <v>footprints:RES2010</v>
      </c>
      <c r="D44" s="19" t="str">
        <f>csv!D38</f>
        <v>https://www.vishay.com/docs/30100/wsl.pdf</v>
      </c>
      <c r="E44" s="18" t="str">
        <f>csv!E38</f>
        <v>WSL2010R0200FEA</v>
      </c>
      <c r="F44" s="18" t="str">
        <f>csv!F38</f>
        <v>Vishay</v>
      </c>
      <c r="G44" s="18" t="str">
        <f>csv!G38</f>
        <v/>
      </c>
      <c r="H44" s="18" t="str">
        <f>csv!H38</f>
        <v>SMD 2010</v>
      </c>
      <c r="I44" s="18">
        <f>csv!I38</f>
        <v>2</v>
      </c>
      <c r="J44" s="22"/>
    </row>
    <row r="45">
      <c r="A45" s="17" t="str">
        <f>csv!A39</f>
        <v>R18,R19,R47,R48,R78,R79</v>
      </c>
      <c r="B45" s="18" t="str">
        <f>csv!B39</f>
        <v>16m</v>
      </c>
      <c r="C45" s="18" t="str">
        <f>csv!C39</f>
        <v>footprints:RES2010</v>
      </c>
      <c r="D45" s="19" t="str">
        <f>csv!D39</f>
        <v>https://www.vishay.com/docs/30100/wsl.pdf</v>
      </c>
      <c r="E45" s="18" t="str">
        <f>csv!E39</f>
        <v>WSL2010R0160FEA</v>
      </c>
      <c r="F45" s="18" t="str">
        <f>csv!F39</f>
        <v>Vishay</v>
      </c>
      <c r="G45" s="18" t="str">
        <f>csv!G39</f>
        <v/>
      </c>
      <c r="H45" s="18" t="str">
        <f>csv!H39</f>
        <v>SMD 2010</v>
      </c>
      <c r="I45" s="18">
        <f>csv!I39</f>
        <v>6</v>
      </c>
      <c r="J45" s="22"/>
    </row>
    <row r="46">
      <c r="A46" s="17" t="str">
        <f>csv!A40</f>
        <v>R20,R21,R22</v>
      </c>
      <c r="B46" s="18" t="str">
        <f>csv!B40</f>
        <v>47k</v>
      </c>
      <c r="C46" s="18" t="str">
        <f>csv!C40</f>
        <v>footprints:RES0603</v>
      </c>
      <c r="D46" s="19" t="str">
        <f>csv!D40</f>
        <v>https://www.vishay.com/docs/20043/crcwhpe3.pdf</v>
      </c>
      <c r="E46" s="18" t="str">
        <f>csv!E40</f>
        <v>CRCW060347K0FKEAHP</v>
      </c>
      <c r="F46" s="18" t="str">
        <f>csv!F40</f>
        <v>Vishay</v>
      </c>
      <c r="G46" s="18" t="str">
        <f>csv!G40</f>
        <v/>
      </c>
      <c r="H46" s="18" t="str">
        <f>csv!H40</f>
        <v>SMD 0603</v>
      </c>
      <c r="I46" s="18">
        <f>csv!I40</f>
        <v>3</v>
      </c>
      <c r="J46" s="22"/>
    </row>
    <row r="47">
      <c r="A47" s="17" t="str">
        <f>csv!A41</f>
        <v>R29,R30</v>
      </c>
      <c r="B47" s="18" t="str">
        <f>csv!B41</f>
        <v>5m</v>
      </c>
      <c r="C47" s="18" t="str">
        <f>csv!C41</f>
        <v>footprints:RES2010</v>
      </c>
      <c r="D47" s="19" t="str">
        <f>csv!D41</f>
        <v>https://www.vishay.com/docs/30100/wsl.pdf</v>
      </c>
      <c r="E47" s="18" t="str">
        <f>csv!E41</f>
        <v>WSL20105L000FEA</v>
      </c>
      <c r="F47" s="18" t="str">
        <f>csv!F41</f>
        <v>Vishay</v>
      </c>
      <c r="G47" s="18" t="str">
        <f>csv!G41</f>
        <v/>
      </c>
      <c r="H47" s="18" t="str">
        <f>csv!H41</f>
        <v>SMD 2010</v>
      </c>
      <c r="I47" s="18">
        <f>csv!I41</f>
        <v>2</v>
      </c>
      <c r="J47" s="22"/>
    </row>
    <row r="48">
      <c r="A48" s="17" t="str">
        <f>csv!A42</f>
        <v>R31,R32,R95,R96</v>
      </c>
      <c r="B48" s="18" t="str">
        <f>csv!B42</f>
        <v>2.2R</v>
      </c>
      <c r="C48" s="18" t="str">
        <f>csv!C42</f>
        <v>footprints:RES0603</v>
      </c>
      <c r="D48" s="19" t="str">
        <f>csv!D42</f>
        <v>https://www.vishay.com/docs/20043/crcwhpe3.pdf</v>
      </c>
      <c r="E48" s="18" t="str">
        <f>csv!E42</f>
        <v>CRCW06032R20FKEAHP</v>
      </c>
      <c r="F48" s="18" t="str">
        <f>csv!F42</f>
        <v>Vishay</v>
      </c>
      <c r="G48" s="18" t="str">
        <f>csv!G42</f>
        <v/>
      </c>
      <c r="H48" s="18" t="str">
        <f>csv!H42</f>
        <v>SMD 0603</v>
      </c>
      <c r="I48" s="18">
        <f>csv!I42</f>
        <v>4</v>
      </c>
      <c r="J48" s="22"/>
    </row>
    <row r="49">
      <c r="A49" s="17" t="str">
        <f>csv!A43</f>
        <v>R35,R36,R97,R98</v>
      </c>
      <c r="B49" s="18" t="str">
        <f>csv!B43</f>
        <v>82k</v>
      </c>
      <c r="C49" s="18" t="str">
        <f>csv!C43</f>
        <v>footprints:RES0603</v>
      </c>
      <c r="D49" s="19" t="str">
        <f>csv!D43</f>
        <v>https://www.vishay.com/docs/20035/dcrcwe3.pdf</v>
      </c>
      <c r="E49" s="18" t="str">
        <f>csv!E43</f>
        <v>CRCW060382K0FKEA</v>
      </c>
      <c r="F49" s="18" t="str">
        <f>csv!F43</f>
        <v>Vishay</v>
      </c>
      <c r="G49" s="18" t="str">
        <f>csv!G43</f>
        <v/>
      </c>
      <c r="H49" s="18" t="str">
        <f>csv!H43</f>
        <v>SMD 0603</v>
      </c>
      <c r="I49" s="18">
        <f>csv!I43</f>
        <v>4</v>
      </c>
      <c r="J49" s="22"/>
    </row>
    <row r="50">
      <c r="A50" s="17" t="str">
        <f>csv!A44</f>
        <v>R37,R38,R127,R128</v>
      </c>
      <c r="B50" s="18" t="str">
        <f>csv!B44</f>
        <v>12k</v>
      </c>
      <c r="C50" s="18" t="str">
        <f>csv!C44</f>
        <v>footprints:RES0603</v>
      </c>
      <c r="D50" s="19" t="str">
        <f>csv!D44</f>
        <v>https://www.vishay.com/docs/20043/crcwhpe3.pdf</v>
      </c>
      <c r="E50" s="18" t="str">
        <f>csv!E44</f>
        <v>CRCW060312K0FKEAHP</v>
      </c>
      <c r="F50" s="18" t="str">
        <f>csv!F44</f>
        <v>Vishay</v>
      </c>
      <c r="G50" s="18" t="str">
        <f>csv!G44</f>
        <v/>
      </c>
      <c r="H50" s="18" t="str">
        <f>csv!H44</f>
        <v>SMD 0603</v>
      </c>
      <c r="I50" s="18">
        <f>csv!I44</f>
        <v>4</v>
      </c>
      <c r="J50" s="22"/>
    </row>
    <row r="51">
      <c r="A51" s="17" t="str">
        <f>csv!A45</f>
        <v>R41,R42,R43,R44,R45,R46,R59,R60,R61,R62,R63,R64,R65,R66</v>
      </c>
      <c r="B51" s="18" t="str">
        <f>csv!B45</f>
        <v>10R</v>
      </c>
      <c r="C51" s="18" t="str">
        <f>csv!C45</f>
        <v>footprints:RES0603</v>
      </c>
      <c r="D51" s="19" t="str">
        <f>csv!D45</f>
        <v>https://www.vishay.com/docs/20043/crcwhpe3.pdf</v>
      </c>
      <c r="E51" s="18" t="str">
        <f>csv!E45</f>
        <v>CRCW060310R0FKEAHP</v>
      </c>
      <c r="F51" s="18" t="str">
        <f>csv!F45</f>
        <v>Vishay</v>
      </c>
      <c r="G51" s="18" t="str">
        <f>csv!G45</f>
        <v/>
      </c>
      <c r="H51" s="18" t="str">
        <f>csv!H45</f>
        <v>SMD 0603</v>
      </c>
      <c r="I51" s="18">
        <f>csv!I45</f>
        <v>14</v>
      </c>
      <c r="J51" s="22"/>
    </row>
    <row r="52">
      <c r="A52" s="17" t="str">
        <f>csv!A46</f>
        <v>R49,R51,R53,R55,R76,R77,R80,R81,R82,R84,R102,R104,RGND1,RGND2,RGND3,RGND4</v>
      </c>
      <c r="B52" s="18" t="str">
        <f>csv!B46</f>
        <v>0R</v>
      </c>
      <c r="C52" s="18" t="str">
        <f>csv!C46</f>
        <v>footprints:RES0603</v>
      </c>
      <c r="D52" s="19" t="str">
        <f>csv!D46</f>
        <v>https://www.vishay.com/docs/20043/crcwhpe3.pdf</v>
      </c>
      <c r="E52" s="18" t="str">
        <f>csv!E46</f>
        <v>CRCW06030000Z0EAHP</v>
      </c>
      <c r="F52" s="18" t="str">
        <f>csv!F46</f>
        <v>Vishay</v>
      </c>
      <c r="G52" s="18" t="str">
        <f>csv!G46</f>
        <v/>
      </c>
      <c r="H52" s="18" t="str">
        <f>csv!H46</f>
        <v>SMD 0603</v>
      </c>
      <c r="I52" s="18">
        <f>csv!I46</f>
        <v>16</v>
      </c>
      <c r="J52" s="22"/>
    </row>
    <row r="53">
      <c r="A53" s="17" t="str">
        <f>csv!A47</f>
        <v>R50,R54</v>
      </c>
      <c r="B53" s="18" t="str">
        <f>csv!B47</f>
        <v>150k</v>
      </c>
      <c r="C53" s="18" t="str">
        <f>csv!C47</f>
        <v>footprints:RES0603</v>
      </c>
      <c r="D53" s="19" t="str">
        <f>csv!D47</f>
        <v>https://www.vishay.com/docs/20043/crcwhpe3.pdf</v>
      </c>
      <c r="E53" s="18" t="str">
        <f>csv!E47</f>
        <v>CRCW0603150KFKEAHP</v>
      </c>
      <c r="F53" s="18" t="str">
        <f>csv!F47</f>
        <v>Vishay</v>
      </c>
      <c r="G53" s="18" t="str">
        <f>csv!G47</f>
        <v/>
      </c>
      <c r="H53" s="18" t="str">
        <f>csv!H47</f>
        <v>SMD 0603</v>
      </c>
      <c r="I53" s="18">
        <f>csv!I47</f>
        <v>2</v>
      </c>
      <c r="J53" s="22"/>
    </row>
    <row r="54">
      <c r="A54" s="17" t="str">
        <f>csv!A48</f>
        <v>R58</v>
      </c>
      <c r="B54" s="18" t="str">
        <f>csv!B48</f>
        <v>25m</v>
      </c>
      <c r="C54" s="18" t="str">
        <f>csv!C48</f>
        <v>footprints:RES2010</v>
      </c>
      <c r="D54" s="19" t="str">
        <f>csv!D48</f>
        <v>https://www.vishay.com/docs/31057/wslhigh.pdf</v>
      </c>
      <c r="E54" s="18" t="str">
        <f>csv!E48</f>
        <v>WSL2010R0250FEA18</v>
      </c>
      <c r="F54" s="18" t="str">
        <f>csv!F48</f>
        <v>Vishay</v>
      </c>
      <c r="G54" s="18" t="str">
        <f>csv!G48</f>
        <v/>
      </c>
      <c r="H54" s="18" t="str">
        <f>csv!H48</f>
        <v>SMD 2010</v>
      </c>
      <c r="I54" s="18">
        <f>csv!I48</f>
        <v>1</v>
      </c>
      <c r="J54" s="22"/>
    </row>
    <row r="55">
      <c r="A55" s="17" t="str">
        <f>csv!A49</f>
        <v>R68,R103</v>
      </c>
      <c r="B55" s="18" t="str">
        <f>csv!B49</f>
        <v>5.23k</v>
      </c>
      <c r="C55" s="18" t="str">
        <f>csv!C49</f>
        <v>footprints:RES0603</v>
      </c>
      <c r="D55" s="19" t="str">
        <f>csv!D49</f>
        <v>https://www.vishay.com/docs/20043/crcwhpe3.pdf</v>
      </c>
      <c r="E55" s="18" t="str">
        <f>csv!E49</f>
        <v>CRCW06035K23FKEAHP</v>
      </c>
      <c r="F55" s="18" t="str">
        <f>csv!F49</f>
        <v>Vishay</v>
      </c>
      <c r="G55" s="18" t="str">
        <f>csv!G49</f>
        <v/>
      </c>
      <c r="H55" s="18" t="str">
        <f>csv!H49</f>
        <v>SMD 0603</v>
      </c>
      <c r="I55" s="18">
        <f>csv!I49</f>
        <v>2</v>
      </c>
      <c r="J55" s="22"/>
    </row>
    <row r="56">
      <c r="A56" s="17" t="str">
        <f>csv!A50</f>
        <v>R72</v>
      </c>
      <c r="B56" s="18" t="str">
        <f>csv!B50</f>
        <v>8.2k</v>
      </c>
      <c r="C56" s="18" t="str">
        <f>csv!C50</f>
        <v>footprints:RES0603</v>
      </c>
      <c r="D56" s="19" t="str">
        <f>csv!D50</f>
        <v>https://www.vishay.com/docs/20043/crcwhpe3.pdf</v>
      </c>
      <c r="E56" s="18" t="str">
        <f>csv!E50</f>
        <v>CRCW06038K20FKEAHP</v>
      </c>
      <c r="F56" s="18" t="str">
        <f>csv!F50</f>
        <v>Vishay</v>
      </c>
      <c r="G56" s="18" t="str">
        <f>csv!G50</f>
        <v/>
      </c>
      <c r="H56" s="18" t="str">
        <f>csv!H50</f>
        <v>SMD 0603</v>
      </c>
      <c r="I56" s="18">
        <f>csv!I50</f>
        <v>1</v>
      </c>
      <c r="J56" s="22"/>
    </row>
    <row r="57">
      <c r="A57" s="17" t="str">
        <f>csv!A51</f>
        <v>R75</v>
      </c>
      <c r="B57" s="18" t="str">
        <f>csv!B51</f>
        <v>110k</v>
      </c>
      <c r="C57" s="18" t="str">
        <f>csv!C51</f>
        <v>footprints:RES0603</v>
      </c>
      <c r="D57" s="19" t="str">
        <f>csv!D51</f>
        <v>https://www.vishay.com/docs/20043/crcwhpe3.pdf</v>
      </c>
      <c r="E57" s="18" t="str">
        <f>csv!E51</f>
        <v>CRCW0603110KFKEAHP</v>
      </c>
      <c r="F57" s="18" t="str">
        <f>csv!F51</f>
        <v>Vishay</v>
      </c>
      <c r="G57" s="18" t="str">
        <f>csv!G51</f>
        <v/>
      </c>
      <c r="H57" s="18" t="str">
        <f>csv!H51</f>
        <v>SMD 0603</v>
      </c>
      <c r="I57" s="18">
        <f>csv!I51</f>
        <v>1</v>
      </c>
      <c r="J57" s="22"/>
    </row>
    <row r="58">
      <c r="A58" s="17" t="str">
        <f>csv!A52</f>
        <v>R86</v>
      </c>
      <c r="B58" s="18" t="str">
        <f>csv!B52</f>
        <v>37.4k</v>
      </c>
      <c r="C58" s="18" t="str">
        <f>csv!C52</f>
        <v>footprints:RES0603</v>
      </c>
      <c r="D58" s="19" t="str">
        <f>csv!D52</f>
        <v>https://www.vishay.com/docs/20043/crcwhpe3.pdf</v>
      </c>
      <c r="E58" s="18" t="str">
        <f>csv!E52</f>
        <v>CRCW060337K4FKEAHP</v>
      </c>
      <c r="F58" s="18" t="str">
        <f>csv!F52</f>
        <v>Vishay</v>
      </c>
      <c r="G58" s="18" t="str">
        <f>csv!G52</f>
        <v/>
      </c>
      <c r="H58" s="18" t="str">
        <f>csv!H52</f>
        <v>SMD 0603</v>
      </c>
      <c r="I58" s="18">
        <f>csv!I52</f>
        <v>1</v>
      </c>
      <c r="J58" s="22"/>
    </row>
    <row r="59">
      <c r="A59" s="17" t="str">
        <f>csv!A53</f>
        <v>R89,R101</v>
      </c>
      <c r="B59" s="18" t="str">
        <f>csv!B53</f>
        <v>2R</v>
      </c>
      <c r="C59" s="18" t="str">
        <f>csv!C53</f>
        <v>footprints:RES2010</v>
      </c>
      <c r="D59" s="19" t="str">
        <f>csv!D53</f>
        <v>https://www.vishay.com/docs/20035/dcrcwe3.pdf</v>
      </c>
      <c r="E59" s="18" t="str">
        <f>csv!E53</f>
        <v>CRCW20102R00FKEF</v>
      </c>
      <c r="F59" s="18" t="str">
        <f>csv!F53</f>
        <v>Vishay</v>
      </c>
      <c r="G59" s="18" t="str">
        <f>csv!G53</f>
        <v/>
      </c>
      <c r="H59" s="18" t="str">
        <f>csv!H53</f>
        <v>SMD 2010</v>
      </c>
      <c r="I59" s="18">
        <f>csv!I53</f>
        <v>2</v>
      </c>
      <c r="J59" s="22"/>
    </row>
    <row r="60">
      <c r="A60" s="17" t="str">
        <f>csv!A54</f>
        <v>R90,R100</v>
      </c>
      <c r="B60" s="18" t="str">
        <f>csv!B54</f>
        <v>270k</v>
      </c>
      <c r="C60" s="18" t="str">
        <f>csv!C54</f>
        <v>footprints:RES0805</v>
      </c>
      <c r="D60" s="19" t="str">
        <f>csv!D54</f>
        <v>https://www.vishay.com/docs/20043/crcwhpe3.pdf</v>
      </c>
      <c r="E60" s="18" t="str">
        <f>csv!E54</f>
        <v>CRCW0805270KFKEAHP</v>
      </c>
      <c r="F60" s="18" t="str">
        <f>csv!F54</f>
        <v>Vishay</v>
      </c>
      <c r="G60" s="18" t="str">
        <f>csv!G54</f>
        <v/>
      </c>
      <c r="H60" s="18" t="str">
        <f>csv!H54</f>
        <v>SMD 0805</v>
      </c>
      <c r="I60" s="18">
        <f>csv!I54</f>
        <v>2</v>
      </c>
      <c r="J60" s="22"/>
    </row>
    <row r="61">
      <c r="A61" s="17" t="str">
        <f>csv!A55</f>
        <v>R99,R115</v>
      </c>
      <c r="B61" s="18" t="str">
        <f>csv!B55</f>
        <v>30.1k</v>
      </c>
      <c r="C61" s="18" t="str">
        <f>csv!C55</f>
        <v>footprints:RES0603</v>
      </c>
      <c r="D61" s="19" t="str">
        <f>csv!D55</f>
        <v>https://www.vishay.com/docs/20043/crcwhpe3.pdf</v>
      </c>
      <c r="E61" s="18" t="str">
        <f>csv!E55</f>
        <v>CRCW060330K1FKEAHP</v>
      </c>
      <c r="F61" s="18" t="str">
        <f>csv!F55</f>
        <v>Vishay</v>
      </c>
      <c r="G61" s="18" t="str">
        <f>csv!G55</f>
        <v/>
      </c>
      <c r="H61" s="18" t="str">
        <f>csv!H55</f>
        <v>SMD 0603</v>
      </c>
      <c r="I61" s="18">
        <f>csv!I55</f>
        <v>2</v>
      </c>
      <c r="J61" s="22"/>
    </row>
    <row r="62">
      <c r="A62" s="17" t="str">
        <f>csv!A56</f>
        <v>R106</v>
      </c>
      <c r="B62" s="18" t="str">
        <f>csv!B56</f>
        <v>15k</v>
      </c>
      <c r="C62" s="18" t="str">
        <f>csv!C56</f>
        <v>footprints:RES0603</v>
      </c>
      <c r="D62" s="19" t="str">
        <f>csv!D56</f>
        <v>https://www.vishay.com/docs/20043/crcwhpe3.pdf</v>
      </c>
      <c r="E62" s="18" t="str">
        <f>csv!E56</f>
        <v>CRCW060315K0FKEAHP</v>
      </c>
      <c r="F62" s="18" t="str">
        <f>csv!F56</f>
        <v>Vishay</v>
      </c>
      <c r="G62" s="18" t="str">
        <f>csv!G56</f>
        <v/>
      </c>
      <c r="H62" s="18" t="str">
        <f>csv!H56</f>
        <v>SMD 0603</v>
      </c>
      <c r="I62" s="18">
        <f>csv!I56</f>
        <v>1</v>
      </c>
      <c r="J62" s="22"/>
    </row>
    <row r="63">
      <c r="A63" s="17" t="str">
        <f>csv!A57</f>
        <v>R110,R112</v>
      </c>
      <c r="B63" s="18" t="str">
        <f>csv!B57</f>
        <v>24k</v>
      </c>
      <c r="C63" s="18" t="str">
        <f>csv!C57</f>
        <v>footprints:RES0603</v>
      </c>
      <c r="D63" s="19" t="str">
        <f>csv!D57</f>
        <v>https://www.vishay.com/docs/20043/crcwhpe3.pdf</v>
      </c>
      <c r="E63" s="18" t="str">
        <f>csv!E57</f>
        <v>CRCW060324K0FKEAHP</v>
      </c>
      <c r="F63" s="18" t="str">
        <f>csv!F57</f>
        <v>Vishay</v>
      </c>
      <c r="G63" s="18" t="str">
        <f>csv!G57</f>
        <v/>
      </c>
      <c r="H63" s="18" t="str">
        <f>csv!H57</f>
        <v>SMD 0603</v>
      </c>
      <c r="I63" s="18">
        <f>csv!I57</f>
        <v>2</v>
      </c>
      <c r="J63" s="22"/>
    </row>
    <row r="64">
      <c r="A64" s="17" t="str">
        <f>csv!A58</f>
        <v>R111,R113</v>
      </c>
      <c r="B64" s="18" t="str">
        <f>csv!B58</f>
        <v>7.5k</v>
      </c>
      <c r="C64" s="18" t="str">
        <f>csv!C58</f>
        <v>footprints:RES0603</v>
      </c>
      <c r="D64" s="19" t="str">
        <f>csv!D58</f>
        <v>https://www.vishay.com/docs/20043/crcwhpe3.pdf</v>
      </c>
      <c r="E64" s="18" t="str">
        <f>csv!E58</f>
        <v>CRCW06037K50FKEAHP</v>
      </c>
      <c r="F64" s="18" t="str">
        <f>csv!F58</f>
        <v>Vishay</v>
      </c>
      <c r="G64" s="18" t="str">
        <f>csv!G58</f>
        <v/>
      </c>
      <c r="H64" s="18" t="str">
        <f>csv!H58</f>
        <v>SMD 0603</v>
      </c>
      <c r="I64" s="18">
        <f>csv!I58</f>
        <v>2</v>
      </c>
      <c r="J64" s="22"/>
    </row>
    <row r="65">
      <c r="A65" s="17" t="str">
        <f>csv!A59</f>
        <v>R116</v>
      </c>
      <c r="B65" s="18" t="str">
        <f>csv!B59</f>
        <v>8m</v>
      </c>
      <c r="C65" s="18" t="str">
        <f>csv!C59</f>
        <v>footprints:RES2010</v>
      </c>
      <c r="D65" s="19" t="str">
        <f>csv!D59</f>
        <v>https://www.vishay.com/docs/31057/wslhigh.pdf</v>
      </c>
      <c r="E65" s="18" t="str">
        <f>csv!E59</f>
        <v>WSL20108L000FEA18</v>
      </c>
      <c r="F65" s="18" t="str">
        <f>csv!F59</f>
        <v>Vishay</v>
      </c>
      <c r="G65" s="18" t="str">
        <f>csv!G59</f>
        <v/>
      </c>
      <c r="H65" s="18" t="str">
        <f>csv!H59</f>
        <v>SMD 2010</v>
      </c>
      <c r="I65" s="18">
        <f>csv!I59</f>
        <v>1</v>
      </c>
      <c r="J65" s="22"/>
    </row>
    <row r="66">
      <c r="A66" s="17" t="str">
        <f>csv!A60</f>
        <v>R140,R144</v>
      </c>
      <c r="B66" s="18" t="str">
        <f>csv!B60</f>
        <v>90.9k</v>
      </c>
      <c r="C66" s="18" t="str">
        <f>csv!C60</f>
        <v>footprints:RES0603</v>
      </c>
      <c r="D66" s="19" t="str">
        <f>csv!D60</f>
        <v>https://www.vishay.com/docs/20043/crcwhpe3.pdf</v>
      </c>
      <c r="E66" s="18" t="str">
        <f>csv!E60</f>
        <v>CRCW060390K9FKEAHP</v>
      </c>
      <c r="F66" s="18" t="str">
        <f>csv!F60</f>
        <v>Vishay</v>
      </c>
      <c r="G66" s="18" t="str">
        <f>csv!G60</f>
        <v/>
      </c>
      <c r="H66" s="18" t="str">
        <f>csv!H60</f>
        <v>SMD 0603</v>
      </c>
      <c r="I66" s="18">
        <f>csv!I60</f>
        <v>2</v>
      </c>
      <c r="J66" s="22"/>
    </row>
    <row r="67">
      <c r="A67" s="17" t="str">
        <f>csv!A61</f>
        <v>TP1,TP2,TP3,TP4,TP5,TP6,TP7,TP8,TP9,TP10,TP11,TP12,TP13,TP14,TP15,TP16,TP17,TP18,TP19,TP20,TP21,TP22,TP23,TP24,TP25,TP26,TP27</v>
      </c>
      <c r="B67" s="18" t="str">
        <f>csv!B61</f>
        <v>Test point</v>
      </c>
      <c r="C67" s="18" t="str">
        <f>csv!C61</f>
        <v>footprints:testpoint_smd</v>
      </c>
      <c r="D67" s="19" t="str">
        <f>csv!D61</f>
        <v>https://br.mouser.com/datasheet/2/181/S2761R-1291319.pdf</v>
      </c>
      <c r="E67" s="18" t="str">
        <f>csv!E61</f>
        <v>S2761-46R</v>
      </c>
      <c r="F67" s="18" t="str">
        <f>csv!F61</f>
        <v>Harwin</v>
      </c>
      <c r="G67" s="18" t="str">
        <f>csv!G61</f>
        <v/>
      </c>
      <c r="H67" s="18" t="str">
        <f>csv!H61</f>
        <v>Non-standard</v>
      </c>
      <c r="I67" s="18">
        <f>csv!I61</f>
        <v>27</v>
      </c>
      <c r="J67" s="22"/>
    </row>
    <row r="68">
      <c r="A68" s="17" t="str">
        <f>csv!A62</f>
        <v>U1,U11,U29,U35,U37</v>
      </c>
      <c r="B68" s="18" t="str">
        <f>csv!B62</f>
        <v>LMV321RIYLT</v>
      </c>
      <c r="C68" s="18" t="str">
        <f>csv!C62</f>
        <v>footprints:LMV321RIYLT</v>
      </c>
      <c r="D68" s="19" t="str">
        <f>csv!D62</f>
        <v>https://br.mouser.com/datasheet/2/389/lmv321-1849557.pdf</v>
      </c>
      <c r="E68" s="18" t="str">
        <f>csv!E62</f>
        <v>LMV321RIYLT</v>
      </c>
      <c r="F68" s="18" t="str">
        <f>csv!F62</f>
        <v>STMicroelectronics</v>
      </c>
      <c r="G68" s="18" t="str">
        <f>csv!G62</f>
        <v/>
      </c>
      <c r="H68" s="18" t="str">
        <f>csv!H62</f>
        <v>SOT-23-5</v>
      </c>
      <c r="I68" s="18">
        <f>csv!I62</f>
        <v>5</v>
      </c>
      <c r="J68" s="22"/>
    </row>
    <row r="69">
      <c r="A69" s="17" t="str">
        <f>csv!A63</f>
        <v>U2,U3,U9,U10,U19,U21,U22</v>
      </c>
      <c r="B69" s="18" t="str">
        <f>csv!B63</f>
        <v>INA199C3DCKR</v>
      </c>
      <c r="C69" s="18" t="str">
        <f>csv!C63</f>
        <v>footprints:INA199C3DCKR</v>
      </c>
      <c r="D69" s="19" t="str">
        <f>csv!D63</f>
        <v>https://www.ti.com/lit/ds/symlink/ina199.pdf?HQS=dis-mous-null-mousermode-dsf-pf-null-wwe&amp;ts=1699134415152</v>
      </c>
      <c r="E69" s="18" t="str">
        <f>csv!E63</f>
        <v>INA199C3DCKR</v>
      </c>
      <c r="F69" s="18" t="str">
        <f>csv!F63</f>
        <v>TI</v>
      </c>
      <c r="G69" s="18" t="str">
        <f>csv!G63</f>
        <v/>
      </c>
      <c r="H69" s="18" t="str">
        <f>csv!H63</f>
        <v>SC70-6</v>
      </c>
      <c r="I69" s="18">
        <f>csv!I63</f>
        <v>7</v>
      </c>
      <c r="J69" s="22"/>
    </row>
    <row r="70">
      <c r="A70" s="17" t="str">
        <f>csv!A64</f>
        <v>U4,U8,U20,U24</v>
      </c>
      <c r="B70" s="18" t="str">
        <f>csv!B64</f>
        <v>INA199C1DCKR</v>
      </c>
      <c r="C70" s="18" t="str">
        <f>csv!C64</f>
        <v>footprints:INA199C1DCKR</v>
      </c>
      <c r="D70" s="19" t="str">
        <f>csv!D64</f>
        <v>https://www.ti.com/lit/ds/symlink/ina199.pdf?ts=1720820884105&amp;ref_url=https%253A%252F%252Fbr.mouser.com%252F</v>
      </c>
      <c r="E70" s="18" t="str">
        <f>csv!E64</f>
        <v>INA199C1DCKR</v>
      </c>
      <c r="F70" s="18" t="str">
        <f>csv!F64</f>
        <v>Texas Instruments</v>
      </c>
      <c r="G70" s="18" t="str">
        <f>csv!G64</f>
        <v/>
      </c>
      <c r="H70" s="18" t="str">
        <f>csv!H64</f>
        <v>SC70-6</v>
      </c>
      <c r="I70" s="18">
        <f>csv!I64</f>
        <v>4</v>
      </c>
      <c r="J70" s="22"/>
    </row>
    <row r="71">
      <c r="A71" s="17" t="str">
        <f>csv!A65</f>
        <v>U5,U6,U7,U12,U13,U14,U17,U18,U39,U40</v>
      </c>
      <c r="B71" s="18" t="str">
        <f>csv!B65</f>
        <v>NVTFS5116PLTAG</v>
      </c>
      <c r="C71" s="18" t="str">
        <f>csv!C65</f>
        <v>footprints:NVTFS5116PLTAG</v>
      </c>
      <c r="D71" s="19" t="str">
        <f>csv!D65</f>
        <v>https://br.mouser.com/datasheet/2/308/1/NVTFS5116PL_D-2319932.pdf</v>
      </c>
      <c r="E71" s="18" t="str">
        <f>csv!E65</f>
        <v>NVTFS5116PLTAG</v>
      </c>
      <c r="F71" s="18" t="str">
        <f>csv!F65</f>
        <v>onsemi</v>
      </c>
      <c r="G71" s="18" t="str">
        <f>csv!G65</f>
        <v/>
      </c>
      <c r="H71" s="18" t="str">
        <f>csv!H65</f>
        <v>WDFN-8</v>
      </c>
      <c r="I71" s="18">
        <f>csv!I65</f>
        <v>10</v>
      </c>
      <c r="J71" s="22"/>
    </row>
    <row r="72">
      <c r="A72" s="17" t="str">
        <f>csv!A66</f>
        <v>U15,U16</v>
      </c>
      <c r="B72" s="18" t="str">
        <f>csv!B66</f>
        <v>CD4051BPWR</v>
      </c>
      <c r="C72" s="18" t="str">
        <f>csv!C66</f>
        <v>footprints:CD4051BPWR</v>
      </c>
      <c r="D72" s="19" t="str">
        <f>csv!D66</f>
        <v>https://www.ti.com/lit/ds/symlink/cd4051b.pdf?ts=1685905129974&amp;ref_url=https%253A%252F%252Fwww.ti.com%252Fproduct%252FCD4051B</v>
      </c>
      <c r="E72" s="18" t="str">
        <f>csv!E66</f>
        <v>CD4051BPWR</v>
      </c>
      <c r="F72" s="18" t="str">
        <f>csv!F66</f>
        <v>TI</v>
      </c>
      <c r="G72" s="18" t="str">
        <f>csv!G66</f>
        <v/>
      </c>
      <c r="H72" s="18" t="str">
        <f>csv!H66</f>
        <v>TSSOP-16</v>
      </c>
      <c r="I72" s="18">
        <f>csv!I66</f>
        <v>2</v>
      </c>
      <c r="J72" s="22"/>
    </row>
    <row r="73">
      <c r="A73" s="17" t="str">
        <f>csv!A67</f>
        <v>U23,U26,U30,U31</v>
      </c>
      <c r="B73" s="18" t="str">
        <f>csv!B67</f>
        <v>LTC3833EUDC#TRPBF</v>
      </c>
      <c r="C73" s="18" t="str">
        <f>csv!C67</f>
        <v>footprints:LTC3833EUDC#TRPBF</v>
      </c>
      <c r="D73" s="19" t="str">
        <f>csv!D67</f>
        <v>https://www.analog.com/media/en/technical-documentation/data-sheets/3833f.pdf</v>
      </c>
      <c r="E73" s="18" t="str">
        <f>csv!E67</f>
        <v>LTC3833EUDC#TRPBF</v>
      </c>
      <c r="F73" s="18" t="str">
        <f>csv!F67</f>
        <v>Analog Devices</v>
      </c>
      <c r="G73" s="18" t="str">
        <f>csv!G67</f>
        <v/>
      </c>
      <c r="H73" s="18" t="str">
        <f>csv!H67</f>
        <v>QFN-20</v>
      </c>
      <c r="I73" s="18">
        <f>csv!I67</f>
        <v>4</v>
      </c>
      <c r="J73" s="22"/>
    </row>
    <row r="74">
      <c r="A74" s="17" t="str">
        <f>csv!A68</f>
        <v>U28,U32</v>
      </c>
      <c r="B74" s="18" t="str">
        <f>csv!B68</f>
        <v>BQ24650RVAT</v>
      </c>
      <c r="C74" s="18" t="str">
        <f>csv!C68</f>
        <v>footprints:BQ24650RVAT</v>
      </c>
      <c r="D74" s="19" t="str">
        <f>csv!D68</f>
        <v>https://www.ti.com/general/docs/suppproductinfo.tsp?distId=26&amp;gotoUrl=https://www.ti.com/lit/gpn/bq24650</v>
      </c>
      <c r="E74" s="18" t="str">
        <f>csv!E68</f>
        <v>BQ24650RVAT</v>
      </c>
      <c r="F74" s="18" t="str">
        <f>csv!F68</f>
        <v>TI</v>
      </c>
      <c r="G74" s="18" t="str">
        <f>csv!G68</f>
        <v/>
      </c>
      <c r="H74" s="18" t="str">
        <f>csv!H68</f>
        <v>VQFN-16</v>
      </c>
      <c r="I74" s="18">
        <f>csv!I68</f>
        <v>2</v>
      </c>
      <c r="J74" s="22"/>
    </row>
    <row r="75">
      <c r="A75" s="17" t="str">
        <f>csv!A69</f>
        <v/>
      </c>
      <c r="B75" s="18" t="str">
        <f>csv!B69</f>
        <v/>
      </c>
      <c r="C75" s="18" t="str">
        <f>csv!C69</f>
        <v/>
      </c>
      <c r="D75" s="18" t="str">
        <f>csv!D69</f>
        <v/>
      </c>
      <c r="E75" s="18" t="str">
        <f>csv!E69</f>
        <v/>
      </c>
      <c r="F75" s="18" t="str">
        <f>csv!F69</f>
        <v/>
      </c>
      <c r="G75" s="18" t="str">
        <f>csv!G69</f>
        <v/>
      </c>
      <c r="H75" s="18" t="str">
        <f>csv!H69</f>
        <v/>
      </c>
      <c r="I75" s="18" t="str">
        <f>csv!I69</f>
        <v/>
      </c>
      <c r="J75" s="22"/>
    </row>
    <row r="76">
      <c r="A76" s="17" t="str">
        <f>csv!A70</f>
        <v/>
      </c>
      <c r="B76" s="18" t="str">
        <f>csv!B70</f>
        <v/>
      </c>
      <c r="C76" s="18" t="str">
        <f>csv!C70</f>
        <v/>
      </c>
      <c r="D76" s="18" t="str">
        <f>csv!D70</f>
        <v/>
      </c>
      <c r="E76" s="18" t="str">
        <f>csv!E70</f>
        <v/>
      </c>
      <c r="F76" s="18" t="str">
        <f>csv!F70</f>
        <v/>
      </c>
      <c r="G76" s="18" t="str">
        <f>csv!G70</f>
        <v/>
      </c>
      <c r="H76" s="18" t="str">
        <f>csv!H70</f>
        <v/>
      </c>
      <c r="I76" s="18" t="str">
        <f>csv!I70</f>
        <v/>
      </c>
      <c r="J76" s="22"/>
    </row>
    <row r="77">
      <c r="A77" s="17" t="str">
        <f>csv!A71</f>
        <v/>
      </c>
      <c r="B77" s="18" t="str">
        <f>csv!B71</f>
        <v/>
      </c>
      <c r="C77" s="18" t="str">
        <f>csv!C71</f>
        <v/>
      </c>
      <c r="D77" s="18" t="str">
        <f>csv!D71</f>
        <v/>
      </c>
      <c r="E77" s="18" t="str">
        <f>csv!E71</f>
        <v/>
      </c>
      <c r="F77" s="18" t="str">
        <f>csv!F71</f>
        <v/>
      </c>
      <c r="G77" s="18" t="str">
        <f>csv!G71</f>
        <v/>
      </c>
      <c r="H77" s="18" t="str">
        <f>csv!H71</f>
        <v/>
      </c>
      <c r="I77" s="18" t="str">
        <f>csv!I71</f>
        <v/>
      </c>
      <c r="J77" s="22"/>
    </row>
    <row r="78">
      <c r="A78" s="17" t="str">
        <f>csv!A72</f>
        <v/>
      </c>
      <c r="B78" s="18" t="str">
        <f>csv!B72</f>
        <v/>
      </c>
      <c r="C78" s="18" t="str">
        <f>csv!C72</f>
        <v/>
      </c>
      <c r="D78" s="18" t="str">
        <f>csv!D72</f>
        <v/>
      </c>
      <c r="E78" s="18" t="str">
        <f>csv!E72</f>
        <v/>
      </c>
      <c r="F78" s="18" t="str">
        <f>csv!F72</f>
        <v/>
      </c>
      <c r="G78" s="18" t="str">
        <f>csv!G72</f>
        <v/>
      </c>
      <c r="H78" s="18" t="str">
        <f>csv!H72</f>
        <v/>
      </c>
      <c r="I78" s="18" t="str">
        <f>csv!I72</f>
        <v/>
      </c>
      <c r="J78" s="22"/>
    </row>
    <row r="79">
      <c r="A79" s="17" t="str">
        <f>csv!A73</f>
        <v/>
      </c>
      <c r="B79" s="18" t="str">
        <f>csv!B73</f>
        <v/>
      </c>
      <c r="C79" s="18" t="str">
        <f>csv!C73</f>
        <v/>
      </c>
      <c r="D79" s="18" t="str">
        <f>csv!D73</f>
        <v/>
      </c>
      <c r="E79" s="18" t="str">
        <f>csv!E73</f>
        <v/>
      </c>
      <c r="F79" s="18" t="str">
        <f>csv!F73</f>
        <v/>
      </c>
      <c r="G79" s="18" t="str">
        <f>csv!G73</f>
        <v/>
      </c>
      <c r="H79" s="18" t="str">
        <f>csv!H73</f>
        <v/>
      </c>
      <c r="I79" s="18" t="str">
        <f>csv!I73</f>
        <v/>
      </c>
      <c r="J79" s="22"/>
    </row>
    <row r="80">
      <c r="A80" s="17" t="str">
        <f>csv!A74</f>
        <v/>
      </c>
      <c r="B80" s="18" t="str">
        <f>csv!B74</f>
        <v/>
      </c>
      <c r="C80" s="18" t="str">
        <f>csv!C74</f>
        <v/>
      </c>
      <c r="D80" s="18" t="str">
        <f>csv!D74</f>
        <v/>
      </c>
      <c r="E80" s="18" t="str">
        <f>csv!E74</f>
        <v/>
      </c>
      <c r="F80" s="18" t="str">
        <f>csv!F74</f>
        <v/>
      </c>
      <c r="G80" s="18" t="str">
        <f>csv!G74</f>
        <v/>
      </c>
      <c r="H80" s="18" t="str">
        <f>csv!H74</f>
        <v/>
      </c>
      <c r="I80" s="18" t="str">
        <f>csv!I74</f>
        <v/>
      </c>
      <c r="J80" s="22"/>
    </row>
    <row r="81">
      <c r="A81" s="17" t="str">
        <f>csv!A75</f>
        <v/>
      </c>
      <c r="B81" s="18" t="str">
        <f>csv!B75</f>
        <v/>
      </c>
      <c r="C81" s="18" t="str">
        <f>csv!C75</f>
        <v/>
      </c>
      <c r="D81" s="18" t="str">
        <f>csv!D75</f>
        <v/>
      </c>
      <c r="E81" s="18" t="str">
        <f>csv!E75</f>
        <v/>
      </c>
      <c r="F81" s="18" t="str">
        <f>csv!F75</f>
        <v/>
      </c>
      <c r="G81" s="18" t="str">
        <f>csv!G75</f>
        <v/>
      </c>
      <c r="H81" s="18" t="str">
        <f>csv!H75</f>
        <v/>
      </c>
      <c r="I81" s="18" t="str">
        <f>csv!I75</f>
        <v/>
      </c>
      <c r="J81" s="22"/>
    </row>
    <row r="82">
      <c r="A82" s="17" t="str">
        <f>csv!A76</f>
        <v/>
      </c>
      <c r="B82" s="18" t="str">
        <f>csv!B76</f>
        <v/>
      </c>
      <c r="C82" s="18" t="str">
        <f>csv!C76</f>
        <v/>
      </c>
      <c r="D82" s="18" t="str">
        <f>csv!D76</f>
        <v/>
      </c>
      <c r="E82" s="18" t="str">
        <f>csv!E76</f>
        <v/>
      </c>
      <c r="F82" s="18" t="str">
        <f>csv!F76</f>
        <v/>
      </c>
      <c r="G82" s="18" t="str">
        <f>csv!G76</f>
        <v/>
      </c>
      <c r="H82" s="18" t="str">
        <f>csv!H76</f>
        <v/>
      </c>
      <c r="I82" s="18" t="str">
        <f>csv!I76</f>
        <v/>
      </c>
      <c r="J82" s="22"/>
    </row>
    <row r="83">
      <c r="A83" s="17" t="str">
        <f>csv!A77</f>
        <v/>
      </c>
      <c r="B83" s="18" t="str">
        <f>csv!B77</f>
        <v/>
      </c>
      <c r="C83" s="18" t="str">
        <f>csv!C77</f>
        <v/>
      </c>
      <c r="D83" s="18" t="str">
        <f>csv!D77</f>
        <v/>
      </c>
      <c r="E83" s="18" t="str">
        <f>csv!E77</f>
        <v/>
      </c>
      <c r="F83" s="18" t="str">
        <f>csv!F77</f>
        <v/>
      </c>
      <c r="G83" s="18" t="str">
        <f>csv!G77</f>
        <v/>
      </c>
      <c r="H83" s="18" t="str">
        <f>csv!H77</f>
        <v/>
      </c>
      <c r="I83" s="18" t="str">
        <f>csv!I77</f>
        <v/>
      </c>
      <c r="J83" s="22"/>
    </row>
    <row r="84">
      <c r="A84" s="17" t="str">
        <f>csv!A78</f>
        <v/>
      </c>
      <c r="B84" s="18" t="str">
        <f>csv!B78</f>
        <v/>
      </c>
      <c r="C84" s="18" t="str">
        <f>csv!C78</f>
        <v/>
      </c>
      <c r="D84" s="18" t="str">
        <f>csv!D78</f>
        <v/>
      </c>
      <c r="E84" s="18" t="str">
        <f>csv!E78</f>
        <v/>
      </c>
      <c r="F84" s="18" t="str">
        <f>csv!F78</f>
        <v/>
      </c>
      <c r="G84" s="18" t="str">
        <f>csv!G78</f>
        <v/>
      </c>
      <c r="H84" s="18" t="str">
        <f>csv!H78</f>
        <v/>
      </c>
      <c r="I84" s="18" t="str">
        <f>csv!I78</f>
        <v/>
      </c>
      <c r="J84" s="22"/>
    </row>
    <row r="85">
      <c r="A85" s="17" t="str">
        <f>csv!A79</f>
        <v/>
      </c>
      <c r="B85" s="18" t="str">
        <f>csv!B79</f>
        <v/>
      </c>
      <c r="C85" s="18" t="str">
        <f>csv!C79</f>
        <v/>
      </c>
      <c r="D85" s="18" t="str">
        <f>csv!D79</f>
        <v/>
      </c>
      <c r="E85" s="18" t="str">
        <f>csv!E79</f>
        <v/>
      </c>
      <c r="F85" s="18" t="str">
        <f>csv!F79</f>
        <v/>
      </c>
      <c r="G85" s="18" t="str">
        <f>csv!G79</f>
        <v/>
      </c>
      <c r="H85" s="18" t="str">
        <f>csv!H79</f>
        <v/>
      </c>
      <c r="I85" s="18" t="str">
        <f>csv!I79</f>
        <v/>
      </c>
      <c r="J85" s="22"/>
    </row>
    <row r="86">
      <c r="A86" s="17" t="str">
        <f>csv!A80</f>
        <v/>
      </c>
      <c r="B86" s="18" t="str">
        <f>csv!B80</f>
        <v/>
      </c>
      <c r="C86" s="18" t="str">
        <f>csv!C80</f>
        <v/>
      </c>
      <c r="D86" s="18" t="str">
        <f>csv!D80</f>
        <v/>
      </c>
      <c r="E86" s="18" t="str">
        <f>csv!E80</f>
        <v/>
      </c>
      <c r="F86" s="18" t="str">
        <f>csv!F80</f>
        <v/>
      </c>
      <c r="G86" s="18" t="str">
        <f>csv!G80</f>
        <v/>
      </c>
      <c r="H86" s="18" t="str">
        <f>csv!H80</f>
        <v/>
      </c>
      <c r="I86" s="18" t="str">
        <f>csv!I80</f>
        <v/>
      </c>
      <c r="J86" s="22"/>
    </row>
    <row r="87">
      <c r="A87" s="17" t="str">
        <f>csv!A81</f>
        <v/>
      </c>
      <c r="B87" s="18" t="str">
        <f>csv!B81</f>
        <v/>
      </c>
      <c r="C87" s="18" t="str">
        <f>csv!C81</f>
        <v/>
      </c>
      <c r="D87" s="18" t="str">
        <f>csv!D81</f>
        <v/>
      </c>
      <c r="E87" s="18" t="str">
        <f>csv!E81</f>
        <v/>
      </c>
      <c r="F87" s="18" t="str">
        <f>csv!F81</f>
        <v/>
      </c>
      <c r="G87" s="18" t="str">
        <f>csv!G81</f>
        <v/>
      </c>
      <c r="H87" s="18" t="str">
        <f>csv!H81</f>
        <v/>
      </c>
      <c r="I87" s="18" t="str">
        <f>csv!I81</f>
        <v/>
      </c>
      <c r="J87" s="22"/>
    </row>
    <row r="88">
      <c r="A88" s="17" t="str">
        <f>csv!A82</f>
        <v/>
      </c>
      <c r="B88" s="18" t="str">
        <f>csv!B82</f>
        <v/>
      </c>
      <c r="C88" s="18" t="str">
        <f>csv!C82</f>
        <v/>
      </c>
      <c r="D88" s="18" t="str">
        <f>csv!D82</f>
        <v/>
      </c>
      <c r="E88" s="18" t="str">
        <f>csv!E82</f>
        <v/>
      </c>
      <c r="F88" s="18" t="str">
        <f>csv!F82</f>
        <v/>
      </c>
      <c r="G88" s="18" t="str">
        <f>csv!G82</f>
        <v/>
      </c>
      <c r="H88" s="18" t="str">
        <f>csv!H82</f>
        <v/>
      </c>
      <c r="I88" s="18" t="str">
        <f>csv!I82</f>
        <v/>
      </c>
      <c r="J88" s="22"/>
    </row>
    <row r="89">
      <c r="A89" s="17" t="str">
        <f>csv!A83</f>
        <v/>
      </c>
      <c r="B89" s="18" t="str">
        <f>csv!B83</f>
        <v/>
      </c>
      <c r="C89" s="18" t="str">
        <f>csv!C83</f>
        <v/>
      </c>
      <c r="D89" s="18" t="str">
        <f>csv!D83</f>
        <v/>
      </c>
      <c r="E89" s="18" t="str">
        <f>csv!E83</f>
        <v/>
      </c>
      <c r="F89" s="18" t="str">
        <f>csv!F83</f>
        <v/>
      </c>
      <c r="G89" s="18" t="str">
        <f>csv!G83</f>
        <v/>
      </c>
      <c r="H89" s="18" t="str">
        <f>csv!H83</f>
        <v/>
      </c>
      <c r="I89" s="18" t="str">
        <f>csv!I83</f>
        <v/>
      </c>
      <c r="J89" s="22"/>
    </row>
    <row r="90">
      <c r="A90" s="17" t="str">
        <f>csv!A84</f>
        <v/>
      </c>
      <c r="B90" s="18" t="str">
        <f>csv!B84</f>
        <v/>
      </c>
      <c r="C90" s="18" t="str">
        <f>csv!C84</f>
        <v/>
      </c>
      <c r="D90" s="18" t="str">
        <f>csv!D84</f>
        <v/>
      </c>
      <c r="E90" s="18" t="str">
        <f>csv!E84</f>
        <v/>
      </c>
      <c r="F90" s="18" t="str">
        <f>csv!F84</f>
        <v/>
      </c>
      <c r="G90" s="18" t="str">
        <f>csv!G84</f>
        <v/>
      </c>
      <c r="H90" s="18" t="str">
        <f>csv!H84</f>
        <v/>
      </c>
      <c r="I90" s="18" t="str">
        <f>csv!I84</f>
        <v/>
      </c>
      <c r="J90" s="22"/>
    </row>
    <row r="91">
      <c r="A91" s="17" t="str">
        <f>csv!A85</f>
        <v/>
      </c>
      <c r="B91" s="18" t="str">
        <f>csv!B85</f>
        <v/>
      </c>
      <c r="C91" s="18" t="str">
        <f>csv!C85</f>
        <v/>
      </c>
      <c r="D91" s="18" t="str">
        <f>csv!D85</f>
        <v/>
      </c>
      <c r="E91" s="18" t="str">
        <f>csv!E85</f>
        <v/>
      </c>
      <c r="F91" s="18" t="str">
        <f>csv!F85</f>
        <v/>
      </c>
      <c r="G91" s="18" t="str">
        <f>csv!G85</f>
        <v/>
      </c>
      <c r="H91" s="18" t="str">
        <f>csv!H85</f>
        <v/>
      </c>
      <c r="I91" s="18" t="str">
        <f>csv!I85</f>
        <v/>
      </c>
      <c r="J91" s="22"/>
    </row>
    <row r="92">
      <c r="A92" s="17" t="str">
        <f>csv!A86</f>
        <v/>
      </c>
      <c r="B92" s="18" t="str">
        <f>csv!B86</f>
        <v/>
      </c>
      <c r="C92" s="18" t="str">
        <f>csv!C86</f>
        <v/>
      </c>
      <c r="D92" s="18" t="str">
        <f>csv!D86</f>
        <v/>
      </c>
      <c r="E92" s="18" t="str">
        <f>csv!E86</f>
        <v/>
      </c>
      <c r="F92" s="18" t="str">
        <f>csv!F86</f>
        <v/>
      </c>
      <c r="G92" s="18" t="str">
        <f>csv!G86</f>
        <v/>
      </c>
      <c r="H92" s="18" t="str">
        <f>csv!H86</f>
        <v/>
      </c>
      <c r="I92" s="18" t="str">
        <f>csv!I86</f>
        <v/>
      </c>
      <c r="J92" s="22"/>
    </row>
    <row r="93">
      <c r="A93" s="17" t="str">
        <f>csv!A87</f>
        <v/>
      </c>
      <c r="B93" s="18" t="str">
        <f>csv!B87</f>
        <v/>
      </c>
      <c r="C93" s="18" t="str">
        <f>csv!C87</f>
        <v/>
      </c>
      <c r="D93" s="18" t="str">
        <f>csv!D87</f>
        <v/>
      </c>
      <c r="E93" s="18" t="str">
        <f>csv!E87</f>
        <v/>
      </c>
      <c r="F93" s="18" t="str">
        <f>csv!F87</f>
        <v/>
      </c>
      <c r="G93" s="18" t="str">
        <f>csv!G87</f>
        <v/>
      </c>
      <c r="H93" s="18" t="str">
        <f>csv!H87</f>
        <v/>
      </c>
      <c r="I93" s="18" t="str">
        <f>csv!I87</f>
        <v/>
      </c>
      <c r="J93" s="22"/>
    </row>
    <row r="94">
      <c r="A94" s="17" t="str">
        <f>csv!A88</f>
        <v/>
      </c>
      <c r="B94" s="18" t="str">
        <f>csv!B88</f>
        <v/>
      </c>
      <c r="C94" s="18" t="str">
        <f>csv!C88</f>
        <v/>
      </c>
      <c r="D94" s="18" t="str">
        <f>csv!D88</f>
        <v/>
      </c>
      <c r="E94" s="18" t="str">
        <f>csv!E88</f>
        <v/>
      </c>
      <c r="F94" s="18" t="str">
        <f>csv!F88</f>
        <v/>
      </c>
      <c r="G94" s="18" t="str">
        <f>csv!G88</f>
        <v/>
      </c>
      <c r="H94" s="18" t="str">
        <f>csv!H88</f>
        <v/>
      </c>
      <c r="I94" s="18" t="str">
        <f>csv!I88</f>
        <v/>
      </c>
      <c r="J94" s="22"/>
    </row>
    <row r="95">
      <c r="A95" s="17" t="str">
        <f>csv!A89</f>
        <v/>
      </c>
      <c r="B95" s="18" t="str">
        <f>csv!B89</f>
        <v/>
      </c>
      <c r="C95" s="18" t="str">
        <f>csv!C89</f>
        <v/>
      </c>
      <c r="D95" s="18" t="str">
        <f>csv!D89</f>
        <v/>
      </c>
      <c r="E95" s="18" t="str">
        <f>csv!E89</f>
        <v/>
      </c>
      <c r="F95" s="18" t="str">
        <f>csv!F89</f>
        <v/>
      </c>
      <c r="G95" s="18" t="str">
        <f>csv!G89</f>
        <v/>
      </c>
      <c r="H95" s="18" t="str">
        <f>csv!H89</f>
        <v/>
      </c>
      <c r="I95" s="18" t="str">
        <f>csv!I89</f>
        <v/>
      </c>
      <c r="J95" s="22"/>
    </row>
    <row r="96">
      <c r="A96" s="17" t="str">
        <f>csv!A90</f>
        <v/>
      </c>
      <c r="B96" s="18" t="str">
        <f>csv!B90</f>
        <v/>
      </c>
      <c r="C96" s="18" t="str">
        <f>csv!C90</f>
        <v/>
      </c>
      <c r="D96" s="18" t="str">
        <f>csv!D90</f>
        <v/>
      </c>
      <c r="E96" s="18" t="str">
        <f>csv!E90</f>
        <v/>
      </c>
      <c r="F96" s="18" t="str">
        <f>csv!F90</f>
        <v/>
      </c>
      <c r="G96" s="18" t="str">
        <f>csv!G90</f>
        <v/>
      </c>
      <c r="H96" s="18" t="str">
        <f>csv!H90</f>
        <v/>
      </c>
      <c r="I96" s="18" t="str">
        <f>csv!I90</f>
        <v/>
      </c>
      <c r="J96" s="22"/>
    </row>
    <row r="97">
      <c r="A97" s="17" t="str">
        <f>csv!A91</f>
        <v/>
      </c>
      <c r="B97" s="18" t="str">
        <f>csv!B91</f>
        <v/>
      </c>
      <c r="C97" s="18" t="str">
        <f>csv!C91</f>
        <v/>
      </c>
      <c r="D97" s="18" t="str">
        <f>csv!D91</f>
        <v/>
      </c>
      <c r="E97" s="18" t="str">
        <f>csv!E91</f>
        <v/>
      </c>
      <c r="F97" s="18" t="str">
        <f>csv!F91</f>
        <v/>
      </c>
      <c r="G97" s="18" t="str">
        <f>csv!G91</f>
        <v/>
      </c>
      <c r="H97" s="18" t="str">
        <f>csv!H91</f>
        <v/>
      </c>
      <c r="I97" s="18" t="str">
        <f>csv!I91</f>
        <v/>
      </c>
      <c r="J97" s="22"/>
    </row>
    <row r="98">
      <c r="A98" s="17" t="str">
        <f>csv!A92</f>
        <v/>
      </c>
      <c r="B98" s="18" t="str">
        <f>csv!B92</f>
        <v/>
      </c>
      <c r="C98" s="18" t="str">
        <f>csv!C92</f>
        <v/>
      </c>
      <c r="D98" s="18" t="str">
        <f>csv!D92</f>
        <v/>
      </c>
      <c r="E98" s="18" t="str">
        <f>csv!E92</f>
        <v/>
      </c>
      <c r="F98" s="18" t="str">
        <f>csv!F92</f>
        <v/>
      </c>
      <c r="G98" s="18" t="str">
        <f>csv!G92</f>
        <v/>
      </c>
      <c r="H98" s="18" t="str">
        <f>csv!H92</f>
        <v/>
      </c>
      <c r="I98" s="18" t="str">
        <f>csv!I92</f>
        <v/>
      </c>
      <c r="J98" s="22"/>
    </row>
    <row r="99">
      <c r="A99" s="17" t="str">
        <f>csv!A93</f>
        <v/>
      </c>
      <c r="B99" s="18" t="str">
        <f>csv!B93</f>
        <v/>
      </c>
      <c r="C99" s="18" t="str">
        <f>csv!C93</f>
        <v/>
      </c>
      <c r="D99" s="18" t="str">
        <f>csv!D93</f>
        <v/>
      </c>
      <c r="E99" s="18" t="str">
        <f>csv!E93</f>
        <v/>
      </c>
      <c r="F99" s="18" t="str">
        <f>csv!F93</f>
        <v/>
      </c>
      <c r="G99" s="18" t="str">
        <f>csv!G93</f>
        <v/>
      </c>
      <c r="H99" s="18" t="str">
        <f>csv!H93</f>
        <v/>
      </c>
      <c r="I99" s="18" t="str">
        <f>csv!I93</f>
        <v/>
      </c>
      <c r="J99" s="22"/>
    </row>
    <row r="100">
      <c r="A100" s="17" t="str">
        <f>csv!A94</f>
        <v/>
      </c>
      <c r="B100" s="18" t="str">
        <f>csv!B94</f>
        <v/>
      </c>
      <c r="C100" s="18" t="str">
        <f>csv!C94</f>
        <v/>
      </c>
      <c r="D100" s="18" t="str">
        <f>csv!D94</f>
        <v/>
      </c>
      <c r="E100" s="18" t="str">
        <f>csv!E94</f>
        <v/>
      </c>
      <c r="F100" s="18" t="str">
        <f>csv!F94</f>
        <v/>
      </c>
      <c r="G100" s="18" t="str">
        <f>csv!G94</f>
        <v/>
      </c>
      <c r="H100" s="18" t="str">
        <f>csv!H94</f>
        <v/>
      </c>
      <c r="I100" s="18" t="str">
        <f>csv!I94</f>
        <v/>
      </c>
      <c r="J100" s="22"/>
    </row>
    <row r="101">
      <c r="A101" s="17" t="str">
        <f>csv!A95</f>
        <v/>
      </c>
      <c r="B101" s="18" t="str">
        <f>csv!B95</f>
        <v/>
      </c>
      <c r="C101" s="18" t="str">
        <f>csv!C95</f>
        <v/>
      </c>
      <c r="D101" s="18" t="str">
        <f>csv!D95</f>
        <v/>
      </c>
      <c r="E101" s="18" t="str">
        <f>csv!E95</f>
        <v/>
      </c>
      <c r="F101" s="18" t="str">
        <f>csv!F95</f>
        <v/>
      </c>
      <c r="G101" s="18" t="str">
        <f>csv!G95</f>
        <v/>
      </c>
      <c r="H101" s="18" t="str">
        <f>csv!H95</f>
        <v/>
      </c>
      <c r="I101" s="18" t="str">
        <f>csv!I95</f>
        <v/>
      </c>
      <c r="J101" s="22"/>
    </row>
    <row r="102">
      <c r="A102" s="17" t="str">
        <f>csv!A96</f>
        <v/>
      </c>
      <c r="B102" s="18" t="str">
        <f>csv!B96</f>
        <v/>
      </c>
      <c r="C102" s="18" t="str">
        <f>csv!C96</f>
        <v/>
      </c>
      <c r="D102" s="18" t="str">
        <f>csv!D96</f>
        <v/>
      </c>
      <c r="E102" s="18" t="str">
        <f>csv!E96</f>
        <v/>
      </c>
      <c r="F102" s="18" t="str">
        <f>csv!F96</f>
        <v/>
      </c>
      <c r="G102" s="18" t="str">
        <f>csv!G96</f>
        <v/>
      </c>
      <c r="H102" s="18" t="str">
        <f>csv!H96</f>
        <v/>
      </c>
      <c r="I102" s="18" t="str">
        <f>csv!I96</f>
        <v/>
      </c>
      <c r="J102" s="22"/>
    </row>
    <row r="103">
      <c r="A103" s="17" t="str">
        <f>csv!A97</f>
        <v/>
      </c>
      <c r="B103" s="18" t="str">
        <f>csv!B97</f>
        <v/>
      </c>
      <c r="C103" s="18" t="str">
        <f>csv!C97</f>
        <v/>
      </c>
      <c r="D103" s="18" t="str">
        <f>csv!D97</f>
        <v/>
      </c>
      <c r="E103" s="18" t="str">
        <f>csv!E97</f>
        <v/>
      </c>
      <c r="F103" s="18" t="str">
        <f>csv!F97</f>
        <v/>
      </c>
      <c r="G103" s="18" t="str">
        <f>csv!G97</f>
        <v/>
      </c>
      <c r="H103" s="18" t="str">
        <f>csv!H97</f>
        <v/>
      </c>
      <c r="I103" s="18" t="str">
        <f>csv!I97</f>
        <v/>
      </c>
      <c r="J103" s="22"/>
    </row>
  </sheetData>
  <mergeCells count="6">
    <mergeCell ref="A1:D4"/>
    <mergeCell ref="E1:J1"/>
    <mergeCell ref="E2:J2"/>
    <mergeCell ref="E3:J3"/>
    <mergeCell ref="E4:J4"/>
    <mergeCell ref="A5:J5"/>
  </mergeCells>
  <printOptions horizontalCentered="1"/>
  <pageMargins bottom="0.0" footer="0.0" header="0.0" left="0.0" right="0.0" top="0.0"/>
  <pageSetup orientation="portrait" pageOrder="overThenDown" paperHeight="54.13385826771653in" paperWidth="11.023622047244093i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15</v>
      </c>
      <c r="B1" s="23" t="s">
        <v>16</v>
      </c>
      <c r="C1" s="23" t="s">
        <v>17</v>
      </c>
      <c r="D1" s="24" t="s">
        <v>18</v>
      </c>
      <c r="E1" s="23" t="s">
        <v>19</v>
      </c>
      <c r="F1" s="23" t="s">
        <v>20</v>
      </c>
      <c r="G1" s="25"/>
      <c r="H1" s="23" t="s">
        <v>21</v>
      </c>
      <c r="I1" s="26">
        <v>28.0</v>
      </c>
    </row>
    <row r="2">
      <c r="A2" s="23" t="s">
        <v>22</v>
      </c>
      <c r="B2" s="23" t="s">
        <v>23</v>
      </c>
      <c r="C2" s="23" t="s">
        <v>17</v>
      </c>
      <c r="D2" s="24" t="s">
        <v>24</v>
      </c>
      <c r="E2" s="23" t="s">
        <v>25</v>
      </c>
      <c r="F2" s="23" t="s">
        <v>20</v>
      </c>
      <c r="G2" s="25"/>
      <c r="H2" s="23" t="s">
        <v>21</v>
      </c>
      <c r="I2" s="26">
        <v>4.0</v>
      </c>
    </row>
    <row r="3">
      <c r="A3" s="23" t="s">
        <v>26</v>
      </c>
      <c r="B3" s="23" t="s">
        <v>27</v>
      </c>
      <c r="C3" s="23" t="s">
        <v>17</v>
      </c>
      <c r="D3" s="24" t="s">
        <v>24</v>
      </c>
      <c r="E3" s="23" t="s">
        <v>28</v>
      </c>
      <c r="F3" s="23" t="s">
        <v>20</v>
      </c>
      <c r="G3" s="25"/>
      <c r="H3" s="23" t="s">
        <v>21</v>
      </c>
      <c r="I3" s="26">
        <v>4.0</v>
      </c>
    </row>
    <row r="4">
      <c r="A4" s="23" t="s">
        <v>29</v>
      </c>
      <c r="B4" s="23" t="s">
        <v>30</v>
      </c>
      <c r="C4" s="23" t="s">
        <v>17</v>
      </c>
      <c r="D4" s="24" t="s">
        <v>24</v>
      </c>
      <c r="E4" s="23" t="s">
        <v>31</v>
      </c>
      <c r="F4" s="23" t="s">
        <v>20</v>
      </c>
      <c r="G4" s="25"/>
      <c r="H4" s="23" t="s">
        <v>21</v>
      </c>
      <c r="I4" s="26">
        <v>8.0</v>
      </c>
    </row>
    <row r="5">
      <c r="A5" s="23" t="s">
        <v>32</v>
      </c>
      <c r="B5" s="23" t="s">
        <v>33</v>
      </c>
      <c r="C5" s="23" t="s">
        <v>34</v>
      </c>
      <c r="D5" s="24" t="s">
        <v>35</v>
      </c>
      <c r="E5" s="23" t="s">
        <v>36</v>
      </c>
      <c r="F5" s="23" t="s">
        <v>37</v>
      </c>
      <c r="G5" s="25"/>
      <c r="H5" s="23" t="s">
        <v>38</v>
      </c>
      <c r="I5" s="26">
        <v>4.0</v>
      </c>
    </row>
    <row r="6">
      <c r="A6" s="23" t="s">
        <v>39</v>
      </c>
      <c r="B6" s="23" t="s">
        <v>40</v>
      </c>
      <c r="C6" s="23" t="s">
        <v>41</v>
      </c>
      <c r="D6" s="24" t="s">
        <v>42</v>
      </c>
      <c r="E6" s="23" t="s">
        <v>43</v>
      </c>
      <c r="F6" s="23" t="s">
        <v>20</v>
      </c>
      <c r="G6" s="25"/>
      <c r="H6" s="23" t="s">
        <v>44</v>
      </c>
      <c r="I6" s="26">
        <v>4.0</v>
      </c>
    </row>
    <row r="7">
      <c r="A7" s="23" t="s">
        <v>45</v>
      </c>
      <c r="B7" s="23" t="s">
        <v>46</v>
      </c>
      <c r="C7" s="23" t="s">
        <v>34</v>
      </c>
      <c r="D7" s="24" t="s">
        <v>47</v>
      </c>
      <c r="E7" s="23" t="s">
        <v>48</v>
      </c>
      <c r="F7" s="23" t="s">
        <v>20</v>
      </c>
      <c r="G7" s="25"/>
      <c r="H7" s="23" t="s">
        <v>21</v>
      </c>
      <c r="I7" s="26">
        <v>12.0</v>
      </c>
    </row>
    <row r="8">
      <c r="A8" s="23" t="s">
        <v>49</v>
      </c>
      <c r="B8" s="23" t="s">
        <v>50</v>
      </c>
      <c r="C8" s="23" t="s">
        <v>51</v>
      </c>
      <c r="D8" s="24" t="s">
        <v>52</v>
      </c>
      <c r="E8" s="23" t="s">
        <v>53</v>
      </c>
      <c r="F8" s="23" t="s">
        <v>20</v>
      </c>
      <c r="G8" s="25"/>
      <c r="H8" s="23" t="s">
        <v>54</v>
      </c>
      <c r="I8" s="26">
        <v>12.0</v>
      </c>
    </row>
    <row r="9">
      <c r="A9" s="23" t="s">
        <v>55</v>
      </c>
      <c r="B9" s="23" t="s">
        <v>56</v>
      </c>
      <c r="C9" s="23" t="s">
        <v>17</v>
      </c>
      <c r="D9" s="24" t="s">
        <v>24</v>
      </c>
      <c r="E9" s="23" t="s">
        <v>57</v>
      </c>
      <c r="F9" s="23" t="s">
        <v>20</v>
      </c>
      <c r="G9" s="25"/>
      <c r="H9" s="23" t="s">
        <v>21</v>
      </c>
      <c r="I9" s="26">
        <v>5.0</v>
      </c>
    </row>
    <row r="10">
      <c r="A10" s="23" t="s">
        <v>58</v>
      </c>
      <c r="B10" s="23" t="s">
        <v>59</v>
      </c>
      <c r="C10" s="23" t="s">
        <v>34</v>
      </c>
      <c r="D10" s="24" t="s">
        <v>60</v>
      </c>
      <c r="E10" s="23" t="s">
        <v>61</v>
      </c>
      <c r="F10" s="23" t="s">
        <v>37</v>
      </c>
      <c r="G10" s="25"/>
      <c r="H10" s="23" t="s">
        <v>38</v>
      </c>
      <c r="I10" s="26">
        <v>12.0</v>
      </c>
    </row>
    <row r="11">
      <c r="A11" s="23" t="s">
        <v>62</v>
      </c>
      <c r="B11" s="23" t="s">
        <v>63</v>
      </c>
      <c r="C11" s="23" t="s">
        <v>34</v>
      </c>
      <c r="D11" s="24" t="s">
        <v>47</v>
      </c>
      <c r="E11" s="23" t="s">
        <v>64</v>
      </c>
      <c r="F11" s="23" t="s">
        <v>20</v>
      </c>
      <c r="G11" s="25"/>
      <c r="H11" s="23" t="s">
        <v>38</v>
      </c>
      <c r="I11" s="26">
        <v>2.0</v>
      </c>
    </row>
    <row r="12">
      <c r="A12" s="23" t="s">
        <v>65</v>
      </c>
      <c r="B12" s="23" t="s">
        <v>33</v>
      </c>
      <c r="C12" s="23" t="s">
        <v>34</v>
      </c>
      <c r="D12" s="24" t="s">
        <v>47</v>
      </c>
      <c r="E12" s="23" t="s">
        <v>66</v>
      </c>
      <c r="F12" s="23" t="s">
        <v>20</v>
      </c>
      <c r="G12" s="25"/>
      <c r="H12" s="23" t="s">
        <v>38</v>
      </c>
      <c r="I12" s="26">
        <v>2.0</v>
      </c>
    </row>
    <row r="13">
      <c r="A13" s="23" t="s">
        <v>67</v>
      </c>
      <c r="B13" s="23" t="s">
        <v>68</v>
      </c>
      <c r="C13" s="23" t="s">
        <v>69</v>
      </c>
      <c r="D13" s="24" t="s">
        <v>70</v>
      </c>
      <c r="E13" s="23" t="s">
        <v>68</v>
      </c>
      <c r="F13" s="23" t="s">
        <v>71</v>
      </c>
      <c r="G13" s="25"/>
      <c r="H13" s="23" t="s">
        <v>72</v>
      </c>
      <c r="I13" s="26">
        <v>4.0</v>
      </c>
    </row>
    <row r="14">
      <c r="A14" s="23" t="s">
        <v>73</v>
      </c>
      <c r="B14" s="23" t="s">
        <v>74</v>
      </c>
      <c r="C14" s="23" t="s">
        <v>75</v>
      </c>
      <c r="D14" s="24" t="s">
        <v>76</v>
      </c>
      <c r="E14" s="23" t="s">
        <v>74</v>
      </c>
      <c r="F14" s="23" t="s">
        <v>77</v>
      </c>
      <c r="G14" s="25"/>
      <c r="H14" s="23" t="s">
        <v>21</v>
      </c>
      <c r="I14" s="26">
        <v>4.0</v>
      </c>
    </row>
    <row r="15">
      <c r="A15" s="23" t="s">
        <v>78</v>
      </c>
      <c r="B15" s="23" t="s">
        <v>79</v>
      </c>
      <c r="C15" s="23" t="s">
        <v>80</v>
      </c>
      <c r="D15" s="24" t="s">
        <v>81</v>
      </c>
      <c r="E15" s="23" t="s">
        <v>79</v>
      </c>
      <c r="F15" s="23" t="s">
        <v>82</v>
      </c>
      <c r="G15" s="25"/>
      <c r="H15" s="23" t="s">
        <v>83</v>
      </c>
      <c r="I15" s="26">
        <v>2.0</v>
      </c>
    </row>
    <row r="16">
      <c r="A16" s="23" t="s">
        <v>84</v>
      </c>
      <c r="B16" s="23" t="s">
        <v>85</v>
      </c>
      <c r="C16" s="23" t="s">
        <v>86</v>
      </c>
      <c r="D16" s="24" t="s">
        <v>87</v>
      </c>
      <c r="E16" s="23" t="s">
        <v>85</v>
      </c>
      <c r="F16" s="23" t="s">
        <v>88</v>
      </c>
      <c r="G16" s="25"/>
      <c r="H16" s="23" t="s">
        <v>89</v>
      </c>
      <c r="I16" s="26">
        <v>2.0</v>
      </c>
    </row>
    <row r="17">
      <c r="A17" s="23" t="s">
        <v>90</v>
      </c>
      <c r="B17" s="23" t="s">
        <v>91</v>
      </c>
      <c r="C17" s="23" t="s">
        <v>92</v>
      </c>
      <c r="D17" s="24" t="s">
        <v>93</v>
      </c>
      <c r="E17" s="23" t="s">
        <v>91</v>
      </c>
      <c r="F17" s="23" t="s">
        <v>94</v>
      </c>
      <c r="G17" s="25"/>
      <c r="H17" s="23" t="s">
        <v>95</v>
      </c>
      <c r="I17" s="26">
        <v>2.0</v>
      </c>
    </row>
    <row r="18">
      <c r="A18" s="23" t="s">
        <v>96</v>
      </c>
      <c r="B18" s="23" t="s">
        <v>97</v>
      </c>
      <c r="C18" s="23" t="s">
        <v>98</v>
      </c>
      <c r="D18" s="24" t="s">
        <v>99</v>
      </c>
      <c r="E18" s="23" t="s">
        <v>97</v>
      </c>
      <c r="F18" s="23" t="s">
        <v>100</v>
      </c>
      <c r="G18" s="25"/>
      <c r="H18" s="23" t="s">
        <v>101</v>
      </c>
      <c r="I18" s="26">
        <v>6.0</v>
      </c>
    </row>
    <row r="19">
      <c r="A19" s="23" t="s">
        <v>102</v>
      </c>
      <c r="B19" s="26">
        <v>2.053380004E9</v>
      </c>
      <c r="C19" s="23" t="s">
        <v>103</v>
      </c>
      <c r="D19" s="24" t="s">
        <v>104</v>
      </c>
      <c r="E19" s="26">
        <v>2.053380004E9</v>
      </c>
      <c r="F19" s="23" t="s">
        <v>105</v>
      </c>
      <c r="G19" s="25"/>
      <c r="H19" s="23" t="s">
        <v>106</v>
      </c>
      <c r="I19" s="26">
        <v>3.0</v>
      </c>
    </row>
    <row r="20">
      <c r="A20" s="23" t="s">
        <v>107</v>
      </c>
      <c r="B20" s="26">
        <v>5.32610471E8</v>
      </c>
      <c r="C20" s="23" t="s">
        <v>108</v>
      </c>
      <c r="D20" s="24" t="s">
        <v>109</v>
      </c>
      <c r="E20" s="26">
        <v>5.32610471E8</v>
      </c>
      <c r="F20" s="23" t="s">
        <v>105</v>
      </c>
      <c r="G20" s="25"/>
      <c r="H20" s="23" t="s">
        <v>106</v>
      </c>
      <c r="I20" s="26">
        <v>5.0</v>
      </c>
    </row>
    <row r="21">
      <c r="A21" s="23" t="s">
        <v>110</v>
      </c>
      <c r="B21" s="26">
        <v>5.32610671E8</v>
      </c>
      <c r="C21" s="23" t="s">
        <v>111</v>
      </c>
      <c r="D21" s="24" t="s">
        <v>112</v>
      </c>
      <c r="E21" s="26">
        <v>5.32610671E8</v>
      </c>
      <c r="F21" s="23" t="s">
        <v>105</v>
      </c>
      <c r="G21" s="25"/>
      <c r="H21" s="23" t="s">
        <v>106</v>
      </c>
      <c r="I21" s="26">
        <v>3.0</v>
      </c>
    </row>
    <row r="22">
      <c r="A22" s="23" t="s">
        <v>113</v>
      </c>
      <c r="B22" s="26">
        <v>5.32610271E8</v>
      </c>
      <c r="C22" s="23" t="s">
        <v>114</v>
      </c>
      <c r="D22" s="24" t="s">
        <v>115</v>
      </c>
      <c r="E22" s="26">
        <v>5.32610271E8</v>
      </c>
      <c r="F22" s="23" t="s">
        <v>105</v>
      </c>
      <c r="G22" s="25"/>
      <c r="H22" s="23" t="s">
        <v>106</v>
      </c>
      <c r="I22" s="26">
        <v>2.0</v>
      </c>
    </row>
    <row r="23">
      <c r="A23" s="23" t="s">
        <v>116</v>
      </c>
      <c r="B23" s="26">
        <v>2.053380002E9</v>
      </c>
      <c r="C23" s="23" t="s">
        <v>117</v>
      </c>
      <c r="D23" s="24" t="s">
        <v>118</v>
      </c>
      <c r="E23" s="26">
        <v>2.053380002E9</v>
      </c>
      <c r="F23" s="23" t="s">
        <v>105</v>
      </c>
      <c r="G23" s="27"/>
      <c r="H23" s="23" t="s">
        <v>106</v>
      </c>
      <c r="I23" s="26">
        <v>7.0</v>
      </c>
    </row>
    <row r="24">
      <c r="A24" s="23" t="s">
        <v>119</v>
      </c>
      <c r="B24" s="23" t="s">
        <v>120</v>
      </c>
      <c r="C24" s="23" t="s">
        <v>121</v>
      </c>
      <c r="D24" s="24" t="s">
        <v>122</v>
      </c>
      <c r="E24" s="26">
        <v>7.4432524E8</v>
      </c>
      <c r="F24" s="23" t="s">
        <v>123</v>
      </c>
      <c r="G24" s="25"/>
      <c r="H24" s="23" t="s">
        <v>124</v>
      </c>
      <c r="I24" s="26">
        <v>4.0</v>
      </c>
    </row>
    <row r="25">
      <c r="A25" s="23" t="s">
        <v>125</v>
      </c>
      <c r="B25" s="23" t="s">
        <v>126</v>
      </c>
      <c r="C25" s="23" t="s">
        <v>127</v>
      </c>
      <c r="D25" s="24" t="s">
        <v>128</v>
      </c>
      <c r="E25" s="26">
        <v>7.44770112E8</v>
      </c>
      <c r="F25" s="23" t="s">
        <v>123</v>
      </c>
      <c r="G25" s="25"/>
      <c r="H25" s="23" t="s">
        <v>124</v>
      </c>
      <c r="I25" s="26">
        <v>2.0</v>
      </c>
    </row>
    <row r="26">
      <c r="A26" s="23" t="s">
        <v>129</v>
      </c>
      <c r="B26" s="23" t="s">
        <v>130</v>
      </c>
      <c r="C26" s="23" t="s">
        <v>131</v>
      </c>
      <c r="D26" s="24" t="s">
        <v>132</v>
      </c>
      <c r="E26" s="23" t="s">
        <v>130</v>
      </c>
      <c r="F26" s="23" t="s">
        <v>133</v>
      </c>
      <c r="G26" s="25"/>
      <c r="H26" s="23" t="s">
        <v>134</v>
      </c>
      <c r="I26" s="26">
        <v>13.0</v>
      </c>
    </row>
    <row r="27">
      <c r="A27" s="23" t="s">
        <v>135</v>
      </c>
      <c r="B27" s="23" t="s">
        <v>136</v>
      </c>
      <c r="C27" s="23" t="s">
        <v>137</v>
      </c>
      <c r="D27" s="24" t="s">
        <v>138</v>
      </c>
      <c r="E27" s="23" t="s">
        <v>136</v>
      </c>
      <c r="F27" s="23" t="s">
        <v>139</v>
      </c>
      <c r="G27" s="25"/>
      <c r="H27" s="23" t="s">
        <v>124</v>
      </c>
      <c r="I27" s="26">
        <v>8.0</v>
      </c>
    </row>
    <row r="28">
      <c r="A28" s="23" t="s">
        <v>140</v>
      </c>
      <c r="B28" s="23" t="s">
        <v>141</v>
      </c>
      <c r="C28" s="23" t="s">
        <v>142</v>
      </c>
      <c r="D28" s="24" t="s">
        <v>143</v>
      </c>
      <c r="E28" s="23" t="s">
        <v>141</v>
      </c>
      <c r="F28" s="23" t="s">
        <v>133</v>
      </c>
      <c r="G28" s="25"/>
      <c r="H28" s="23" t="s">
        <v>144</v>
      </c>
      <c r="I28" s="26">
        <v>4.0</v>
      </c>
    </row>
    <row r="29">
      <c r="A29" s="23" t="s">
        <v>145</v>
      </c>
      <c r="B29" s="23" t="s">
        <v>146</v>
      </c>
      <c r="C29" s="23" t="s">
        <v>147</v>
      </c>
      <c r="D29" s="24" t="s">
        <v>148</v>
      </c>
      <c r="E29" s="23" t="s">
        <v>149</v>
      </c>
      <c r="F29" s="23" t="s">
        <v>133</v>
      </c>
      <c r="G29" s="25"/>
      <c r="H29" s="23" t="s">
        <v>21</v>
      </c>
      <c r="I29" s="26">
        <v>1.0</v>
      </c>
    </row>
    <row r="30">
      <c r="A30" s="23" t="s">
        <v>150</v>
      </c>
      <c r="B30" s="23" t="s">
        <v>151</v>
      </c>
      <c r="C30" s="23" t="s">
        <v>147</v>
      </c>
      <c r="D30" s="24" t="s">
        <v>148</v>
      </c>
      <c r="E30" s="23" t="s">
        <v>152</v>
      </c>
      <c r="F30" s="23" t="s">
        <v>133</v>
      </c>
      <c r="G30" s="25"/>
      <c r="H30" s="23" t="s">
        <v>21</v>
      </c>
      <c r="I30" s="26">
        <v>5.0</v>
      </c>
    </row>
    <row r="31">
      <c r="A31" s="23" t="s">
        <v>153</v>
      </c>
      <c r="B31" s="23" t="s">
        <v>154</v>
      </c>
      <c r="C31" s="23" t="s">
        <v>155</v>
      </c>
      <c r="D31" s="24" t="s">
        <v>156</v>
      </c>
      <c r="E31" s="23" t="s">
        <v>157</v>
      </c>
      <c r="F31" s="23" t="s">
        <v>133</v>
      </c>
      <c r="G31" s="25"/>
      <c r="H31" s="23" t="s">
        <v>158</v>
      </c>
      <c r="I31" s="26">
        <v>4.0</v>
      </c>
    </row>
    <row r="32">
      <c r="A32" s="23" t="s">
        <v>159</v>
      </c>
      <c r="B32" s="23" t="s">
        <v>160</v>
      </c>
      <c r="C32" s="23" t="s">
        <v>155</v>
      </c>
      <c r="D32" s="24" t="s">
        <v>156</v>
      </c>
      <c r="E32" s="23" t="s">
        <v>161</v>
      </c>
      <c r="F32" s="23" t="s">
        <v>133</v>
      </c>
      <c r="G32" s="25"/>
      <c r="H32" s="23" t="s">
        <v>158</v>
      </c>
      <c r="I32" s="26">
        <v>1.0</v>
      </c>
    </row>
    <row r="33">
      <c r="A33" s="23" t="s">
        <v>162</v>
      </c>
      <c r="B33" s="23" t="s">
        <v>163</v>
      </c>
      <c r="C33" s="23" t="s">
        <v>147</v>
      </c>
      <c r="D33" s="24" t="s">
        <v>148</v>
      </c>
      <c r="E33" s="23" t="s">
        <v>164</v>
      </c>
      <c r="F33" s="23" t="s">
        <v>133</v>
      </c>
      <c r="G33" s="25"/>
      <c r="H33" s="23" t="s">
        <v>21</v>
      </c>
      <c r="I33" s="26">
        <v>4.0</v>
      </c>
    </row>
    <row r="34">
      <c r="A34" s="23" t="s">
        <v>165</v>
      </c>
      <c r="B34" s="23" t="s">
        <v>166</v>
      </c>
      <c r="C34" s="23" t="s">
        <v>147</v>
      </c>
      <c r="D34" s="24" t="s">
        <v>148</v>
      </c>
      <c r="E34" s="23" t="s">
        <v>167</v>
      </c>
      <c r="F34" s="23" t="s">
        <v>133</v>
      </c>
      <c r="G34" s="25"/>
      <c r="H34" s="23" t="s">
        <v>21</v>
      </c>
      <c r="I34" s="26">
        <v>6.0</v>
      </c>
    </row>
    <row r="35">
      <c r="A35" s="23" t="s">
        <v>168</v>
      </c>
      <c r="B35" s="23" t="s">
        <v>169</v>
      </c>
      <c r="C35" s="23" t="s">
        <v>147</v>
      </c>
      <c r="D35" s="24" t="s">
        <v>148</v>
      </c>
      <c r="E35" s="23" t="s">
        <v>170</v>
      </c>
      <c r="F35" s="23" t="s">
        <v>133</v>
      </c>
      <c r="G35" s="25"/>
      <c r="H35" s="23" t="s">
        <v>21</v>
      </c>
      <c r="I35" s="26">
        <v>19.0</v>
      </c>
    </row>
    <row r="36">
      <c r="A36" s="23" t="s">
        <v>171</v>
      </c>
      <c r="B36" s="23" t="s">
        <v>151</v>
      </c>
      <c r="C36" s="23" t="s">
        <v>172</v>
      </c>
      <c r="D36" s="24" t="s">
        <v>148</v>
      </c>
      <c r="E36" s="23" t="s">
        <v>173</v>
      </c>
      <c r="F36" s="23" t="s">
        <v>133</v>
      </c>
      <c r="G36" s="25"/>
      <c r="H36" s="23" t="s">
        <v>54</v>
      </c>
      <c r="I36" s="26">
        <v>4.0</v>
      </c>
    </row>
    <row r="37">
      <c r="A37" s="23" t="s">
        <v>174</v>
      </c>
      <c r="B37" s="23" t="s">
        <v>175</v>
      </c>
      <c r="C37" s="23" t="s">
        <v>172</v>
      </c>
      <c r="D37" s="24" t="s">
        <v>176</v>
      </c>
      <c r="E37" s="23" t="s">
        <v>177</v>
      </c>
      <c r="F37" s="23" t="s">
        <v>178</v>
      </c>
      <c r="G37" s="25"/>
      <c r="H37" s="23" t="s">
        <v>54</v>
      </c>
      <c r="I37" s="26">
        <v>5.0</v>
      </c>
    </row>
    <row r="38">
      <c r="A38" s="23" t="s">
        <v>179</v>
      </c>
      <c r="B38" s="23" t="s">
        <v>180</v>
      </c>
      <c r="C38" s="23" t="s">
        <v>155</v>
      </c>
      <c r="D38" s="24" t="s">
        <v>156</v>
      </c>
      <c r="E38" s="23" t="s">
        <v>181</v>
      </c>
      <c r="F38" s="23" t="s">
        <v>133</v>
      </c>
      <c r="G38" s="25"/>
      <c r="H38" s="23" t="s">
        <v>158</v>
      </c>
      <c r="I38" s="26">
        <v>2.0</v>
      </c>
    </row>
    <row r="39">
      <c r="A39" s="23" t="s">
        <v>182</v>
      </c>
      <c r="B39" s="23" t="s">
        <v>183</v>
      </c>
      <c r="C39" s="23" t="s">
        <v>155</v>
      </c>
      <c r="D39" s="24" t="s">
        <v>156</v>
      </c>
      <c r="E39" s="23" t="s">
        <v>184</v>
      </c>
      <c r="F39" s="23" t="s">
        <v>133</v>
      </c>
      <c r="G39" s="25"/>
      <c r="H39" s="23" t="s">
        <v>158</v>
      </c>
      <c r="I39" s="26">
        <v>6.0</v>
      </c>
    </row>
    <row r="40">
      <c r="A40" s="23" t="s">
        <v>185</v>
      </c>
      <c r="B40" s="23" t="s">
        <v>186</v>
      </c>
      <c r="C40" s="23" t="s">
        <v>147</v>
      </c>
      <c r="D40" s="24" t="s">
        <v>148</v>
      </c>
      <c r="E40" s="23" t="s">
        <v>187</v>
      </c>
      <c r="F40" s="23" t="s">
        <v>133</v>
      </c>
      <c r="G40" s="25"/>
      <c r="H40" s="23" t="s">
        <v>21</v>
      </c>
      <c r="I40" s="26">
        <v>3.0</v>
      </c>
    </row>
    <row r="41">
      <c r="A41" s="23" t="s">
        <v>188</v>
      </c>
      <c r="B41" s="23" t="s">
        <v>189</v>
      </c>
      <c r="C41" s="23" t="s">
        <v>155</v>
      </c>
      <c r="D41" s="24" t="s">
        <v>156</v>
      </c>
      <c r="E41" s="23" t="s">
        <v>190</v>
      </c>
      <c r="F41" s="23" t="s">
        <v>133</v>
      </c>
      <c r="G41" s="25"/>
      <c r="H41" s="23" t="s">
        <v>158</v>
      </c>
      <c r="I41" s="26">
        <v>2.0</v>
      </c>
    </row>
    <row r="42">
      <c r="A42" s="23" t="s">
        <v>191</v>
      </c>
      <c r="B42" s="23" t="s">
        <v>192</v>
      </c>
      <c r="C42" s="23" t="s">
        <v>147</v>
      </c>
      <c r="D42" s="24" t="s">
        <v>148</v>
      </c>
      <c r="E42" s="23" t="s">
        <v>193</v>
      </c>
      <c r="F42" s="23" t="s">
        <v>133</v>
      </c>
      <c r="G42" s="25"/>
      <c r="H42" s="23" t="s">
        <v>21</v>
      </c>
      <c r="I42" s="26">
        <v>4.0</v>
      </c>
    </row>
    <row r="43">
      <c r="A43" s="23" t="s">
        <v>194</v>
      </c>
      <c r="B43" s="23" t="s">
        <v>195</v>
      </c>
      <c r="C43" s="23" t="s">
        <v>147</v>
      </c>
      <c r="D43" s="24" t="s">
        <v>196</v>
      </c>
      <c r="E43" s="23" t="s">
        <v>197</v>
      </c>
      <c r="F43" s="23" t="s">
        <v>133</v>
      </c>
      <c r="G43" s="25"/>
      <c r="H43" s="23" t="s">
        <v>21</v>
      </c>
      <c r="I43" s="26">
        <v>4.0</v>
      </c>
    </row>
    <row r="44">
      <c r="A44" s="23" t="s">
        <v>198</v>
      </c>
      <c r="B44" s="23" t="s">
        <v>199</v>
      </c>
      <c r="C44" s="23" t="s">
        <v>147</v>
      </c>
      <c r="D44" s="24" t="s">
        <v>148</v>
      </c>
      <c r="E44" s="23" t="s">
        <v>200</v>
      </c>
      <c r="F44" s="23" t="s">
        <v>133</v>
      </c>
      <c r="G44" s="25"/>
      <c r="H44" s="23" t="s">
        <v>21</v>
      </c>
      <c r="I44" s="26">
        <v>4.0</v>
      </c>
    </row>
    <row r="45">
      <c r="A45" s="23" t="s">
        <v>201</v>
      </c>
      <c r="B45" s="23" t="s">
        <v>202</v>
      </c>
      <c r="C45" s="23" t="s">
        <v>147</v>
      </c>
      <c r="D45" s="24" t="s">
        <v>148</v>
      </c>
      <c r="E45" s="23" t="s">
        <v>203</v>
      </c>
      <c r="F45" s="23" t="s">
        <v>133</v>
      </c>
      <c r="G45" s="25"/>
      <c r="H45" s="23" t="s">
        <v>21</v>
      </c>
      <c r="I45" s="26">
        <v>14.0</v>
      </c>
    </row>
    <row r="46">
      <c r="A46" s="23" t="s">
        <v>204</v>
      </c>
      <c r="B46" s="23" t="s">
        <v>205</v>
      </c>
      <c r="C46" s="23" t="s">
        <v>147</v>
      </c>
      <c r="D46" s="24" t="s">
        <v>148</v>
      </c>
      <c r="E46" s="23" t="s">
        <v>206</v>
      </c>
      <c r="F46" s="23" t="s">
        <v>133</v>
      </c>
      <c r="G46" s="25"/>
      <c r="H46" s="23" t="s">
        <v>21</v>
      </c>
      <c r="I46" s="26">
        <v>16.0</v>
      </c>
    </row>
    <row r="47">
      <c r="A47" s="23" t="s">
        <v>207</v>
      </c>
      <c r="B47" s="23" t="s">
        <v>208</v>
      </c>
      <c r="C47" s="23" t="s">
        <v>147</v>
      </c>
      <c r="D47" s="24" t="s">
        <v>148</v>
      </c>
      <c r="E47" s="23" t="s">
        <v>209</v>
      </c>
      <c r="F47" s="23" t="s">
        <v>133</v>
      </c>
      <c r="G47" s="25"/>
      <c r="H47" s="23" t="s">
        <v>21</v>
      </c>
      <c r="I47" s="26">
        <v>2.0</v>
      </c>
    </row>
    <row r="48">
      <c r="A48" s="23" t="s">
        <v>210</v>
      </c>
      <c r="B48" s="23" t="s">
        <v>211</v>
      </c>
      <c r="C48" s="23" t="s">
        <v>155</v>
      </c>
      <c r="D48" s="24" t="s">
        <v>212</v>
      </c>
      <c r="E48" s="23" t="s">
        <v>213</v>
      </c>
      <c r="F48" s="23" t="s">
        <v>133</v>
      </c>
      <c r="G48" s="25"/>
      <c r="H48" s="23" t="s">
        <v>158</v>
      </c>
      <c r="I48" s="26">
        <v>1.0</v>
      </c>
    </row>
    <row r="49">
      <c r="A49" s="23" t="s">
        <v>214</v>
      </c>
      <c r="B49" s="23" t="s">
        <v>215</v>
      </c>
      <c r="C49" s="23" t="s">
        <v>147</v>
      </c>
      <c r="D49" s="24" t="s">
        <v>148</v>
      </c>
      <c r="E49" s="23" t="s">
        <v>216</v>
      </c>
      <c r="F49" s="23" t="s">
        <v>133</v>
      </c>
      <c r="G49" s="25"/>
      <c r="H49" s="23" t="s">
        <v>21</v>
      </c>
      <c r="I49" s="26">
        <v>2.0</v>
      </c>
    </row>
    <row r="50">
      <c r="A50" s="23" t="s">
        <v>217</v>
      </c>
      <c r="B50" s="23" t="s">
        <v>218</v>
      </c>
      <c r="C50" s="23" t="s">
        <v>147</v>
      </c>
      <c r="D50" s="24" t="s">
        <v>148</v>
      </c>
      <c r="E50" s="23" t="s">
        <v>219</v>
      </c>
      <c r="F50" s="23" t="s">
        <v>133</v>
      </c>
      <c r="G50" s="25"/>
      <c r="H50" s="23" t="s">
        <v>21</v>
      </c>
      <c r="I50" s="26">
        <v>1.0</v>
      </c>
    </row>
    <row r="51">
      <c r="A51" s="23" t="s">
        <v>220</v>
      </c>
      <c r="B51" s="23" t="s">
        <v>221</v>
      </c>
      <c r="C51" s="23" t="s">
        <v>147</v>
      </c>
      <c r="D51" s="24" t="s">
        <v>148</v>
      </c>
      <c r="E51" s="23" t="s">
        <v>222</v>
      </c>
      <c r="F51" s="23" t="s">
        <v>133</v>
      </c>
      <c r="G51" s="25"/>
      <c r="H51" s="23" t="s">
        <v>21</v>
      </c>
      <c r="I51" s="26">
        <v>1.0</v>
      </c>
    </row>
    <row r="52">
      <c r="A52" s="23" t="s">
        <v>223</v>
      </c>
      <c r="B52" s="23" t="s">
        <v>224</v>
      </c>
      <c r="C52" s="23" t="s">
        <v>147</v>
      </c>
      <c r="D52" s="24" t="s">
        <v>148</v>
      </c>
      <c r="E52" s="23" t="s">
        <v>225</v>
      </c>
      <c r="F52" s="23" t="s">
        <v>133</v>
      </c>
      <c r="G52" s="25"/>
      <c r="H52" s="23" t="s">
        <v>21</v>
      </c>
      <c r="I52" s="26">
        <v>1.0</v>
      </c>
    </row>
    <row r="53">
      <c r="A53" s="23" t="s">
        <v>226</v>
      </c>
      <c r="B53" s="23" t="s">
        <v>227</v>
      </c>
      <c r="C53" s="23" t="s">
        <v>155</v>
      </c>
      <c r="D53" s="24" t="s">
        <v>196</v>
      </c>
      <c r="E53" s="23" t="s">
        <v>228</v>
      </c>
      <c r="F53" s="23" t="s">
        <v>133</v>
      </c>
      <c r="G53" s="25"/>
      <c r="H53" s="23" t="s">
        <v>158</v>
      </c>
      <c r="I53" s="26">
        <v>2.0</v>
      </c>
    </row>
    <row r="54">
      <c r="A54" s="23" t="s">
        <v>229</v>
      </c>
      <c r="B54" s="23" t="s">
        <v>230</v>
      </c>
      <c r="C54" s="23" t="s">
        <v>172</v>
      </c>
      <c r="D54" s="24" t="s">
        <v>148</v>
      </c>
      <c r="E54" s="23" t="s">
        <v>231</v>
      </c>
      <c r="F54" s="23" t="s">
        <v>133</v>
      </c>
      <c r="G54" s="25"/>
      <c r="H54" s="23" t="s">
        <v>54</v>
      </c>
      <c r="I54" s="26">
        <v>2.0</v>
      </c>
    </row>
    <row r="55">
      <c r="A55" s="23" t="s">
        <v>232</v>
      </c>
      <c r="B55" s="23" t="s">
        <v>233</v>
      </c>
      <c r="C55" s="23" t="s">
        <v>147</v>
      </c>
      <c r="D55" s="24" t="s">
        <v>148</v>
      </c>
      <c r="E55" s="23" t="s">
        <v>234</v>
      </c>
      <c r="F55" s="23" t="s">
        <v>133</v>
      </c>
      <c r="G55" s="25"/>
      <c r="H55" s="23" t="s">
        <v>21</v>
      </c>
      <c r="I55" s="26">
        <v>2.0</v>
      </c>
    </row>
    <row r="56">
      <c r="A56" s="23" t="s">
        <v>235</v>
      </c>
      <c r="B56" s="23" t="s">
        <v>236</v>
      </c>
      <c r="C56" s="23" t="s">
        <v>147</v>
      </c>
      <c r="D56" s="24" t="s">
        <v>148</v>
      </c>
      <c r="E56" s="23" t="s">
        <v>237</v>
      </c>
      <c r="F56" s="23" t="s">
        <v>133</v>
      </c>
      <c r="G56" s="25"/>
      <c r="H56" s="23" t="s">
        <v>21</v>
      </c>
      <c r="I56" s="26">
        <v>1.0</v>
      </c>
    </row>
    <row r="57">
      <c r="A57" s="23" t="s">
        <v>238</v>
      </c>
      <c r="B57" s="23" t="s">
        <v>239</v>
      </c>
      <c r="C57" s="23" t="s">
        <v>147</v>
      </c>
      <c r="D57" s="24" t="s">
        <v>148</v>
      </c>
      <c r="E57" s="23" t="s">
        <v>240</v>
      </c>
      <c r="F57" s="23" t="s">
        <v>133</v>
      </c>
      <c r="G57" s="25"/>
      <c r="H57" s="23" t="s">
        <v>21</v>
      </c>
      <c r="I57" s="26">
        <v>2.0</v>
      </c>
    </row>
    <row r="58">
      <c r="A58" s="23" t="s">
        <v>241</v>
      </c>
      <c r="B58" s="23" t="s">
        <v>242</v>
      </c>
      <c r="C58" s="23" t="s">
        <v>147</v>
      </c>
      <c r="D58" s="24" t="s">
        <v>148</v>
      </c>
      <c r="E58" s="23" t="s">
        <v>243</v>
      </c>
      <c r="F58" s="23" t="s">
        <v>133</v>
      </c>
      <c r="G58" s="25"/>
      <c r="H58" s="23" t="s">
        <v>21</v>
      </c>
      <c r="I58" s="26">
        <v>2.0</v>
      </c>
    </row>
    <row r="59">
      <c r="A59" s="23" t="s">
        <v>244</v>
      </c>
      <c r="B59" s="23" t="s">
        <v>245</v>
      </c>
      <c r="C59" s="23" t="s">
        <v>155</v>
      </c>
      <c r="D59" s="24" t="s">
        <v>212</v>
      </c>
      <c r="E59" s="23" t="s">
        <v>246</v>
      </c>
      <c r="F59" s="23" t="s">
        <v>133</v>
      </c>
      <c r="G59" s="25"/>
      <c r="H59" s="23" t="s">
        <v>158</v>
      </c>
      <c r="I59" s="26">
        <v>1.0</v>
      </c>
    </row>
    <row r="60">
      <c r="A60" s="23" t="s">
        <v>247</v>
      </c>
      <c r="B60" s="23" t="s">
        <v>248</v>
      </c>
      <c r="C60" s="23" t="s">
        <v>147</v>
      </c>
      <c r="D60" s="24" t="s">
        <v>148</v>
      </c>
      <c r="E60" s="23" t="s">
        <v>249</v>
      </c>
      <c r="F60" s="23" t="s">
        <v>133</v>
      </c>
      <c r="G60" s="25"/>
      <c r="H60" s="23" t="s">
        <v>21</v>
      </c>
      <c r="I60" s="26">
        <v>2.0</v>
      </c>
    </row>
    <row r="61">
      <c r="A61" s="23" t="s">
        <v>250</v>
      </c>
      <c r="B61" s="23" t="s">
        <v>251</v>
      </c>
      <c r="C61" s="23" t="s">
        <v>252</v>
      </c>
      <c r="D61" s="24" t="s">
        <v>253</v>
      </c>
      <c r="E61" s="23" t="s">
        <v>254</v>
      </c>
      <c r="F61" s="23" t="s">
        <v>255</v>
      </c>
      <c r="G61" s="25"/>
      <c r="H61" s="23" t="s">
        <v>124</v>
      </c>
      <c r="I61" s="26">
        <v>27.0</v>
      </c>
    </row>
    <row r="62">
      <c r="A62" s="23" t="s">
        <v>256</v>
      </c>
      <c r="B62" s="23" t="s">
        <v>257</v>
      </c>
      <c r="C62" s="23" t="s">
        <v>258</v>
      </c>
      <c r="D62" s="24" t="s">
        <v>259</v>
      </c>
      <c r="E62" s="23" t="s">
        <v>257</v>
      </c>
      <c r="F62" s="23" t="s">
        <v>260</v>
      </c>
      <c r="G62" s="25"/>
      <c r="H62" s="23" t="s">
        <v>261</v>
      </c>
      <c r="I62" s="26">
        <v>5.0</v>
      </c>
    </row>
    <row r="63">
      <c r="A63" s="23" t="s">
        <v>262</v>
      </c>
      <c r="B63" s="23" t="s">
        <v>263</v>
      </c>
      <c r="C63" s="23" t="s">
        <v>264</v>
      </c>
      <c r="D63" s="24" t="s">
        <v>265</v>
      </c>
      <c r="E63" s="23" t="s">
        <v>263</v>
      </c>
      <c r="F63" s="23" t="s">
        <v>266</v>
      </c>
      <c r="G63" s="25"/>
      <c r="H63" s="23" t="s">
        <v>267</v>
      </c>
      <c r="I63" s="26">
        <v>7.0</v>
      </c>
    </row>
    <row r="64">
      <c r="A64" s="23" t="s">
        <v>268</v>
      </c>
      <c r="B64" s="23" t="s">
        <v>269</v>
      </c>
      <c r="C64" s="23" t="s">
        <v>270</v>
      </c>
      <c r="D64" s="24" t="s">
        <v>271</v>
      </c>
      <c r="E64" s="23" t="s">
        <v>269</v>
      </c>
      <c r="F64" s="23" t="s">
        <v>272</v>
      </c>
      <c r="G64" s="25"/>
      <c r="H64" s="23" t="s">
        <v>267</v>
      </c>
      <c r="I64" s="26">
        <v>4.0</v>
      </c>
    </row>
    <row r="65">
      <c r="A65" s="23" t="s">
        <v>273</v>
      </c>
      <c r="B65" s="23" t="s">
        <v>274</v>
      </c>
      <c r="C65" s="23" t="s">
        <v>275</v>
      </c>
      <c r="D65" s="24" t="s">
        <v>276</v>
      </c>
      <c r="E65" s="23" t="s">
        <v>274</v>
      </c>
      <c r="F65" s="23" t="s">
        <v>71</v>
      </c>
      <c r="G65" s="25"/>
      <c r="H65" s="23" t="s">
        <v>277</v>
      </c>
      <c r="I65" s="26">
        <v>10.0</v>
      </c>
    </row>
    <row r="66">
      <c r="A66" s="23" t="s">
        <v>278</v>
      </c>
      <c r="B66" s="23" t="s">
        <v>279</v>
      </c>
      <c r="C66" s="23" t="s">
        <v>280</v>
      </c>
      <c r="D66" s="24" t="s">
        <v>281</v>
      </c>
      <c r="E66" s="23" t="s">
        <v>279</v>
      </c>
      <c r="F66" s="23" t="s">
        <v>266</v>
      </c>
      <c r="G66" s="25"/>
      <c r="H66" s="23" t="s">
        <v>282</v>
      </c>
      <c r="I66" s="26">
        <v>2.0</v>
      </c>
    </row>
    <row r="67">
      <c r="A67" s="23" t="s">
        <v>283</v>
      </c>
      <c r="B67" s="23" t="s">
        <v>284</v>
      </c>
      <c r="C67" s="23" t="s">
        <v>285</v>
      </c>
      <c r="D67" s="24" t="s">
        <v>286</v>
      </c>
      <c r="E67" s="23" t="s">
        <v>284</v>
      </c>
      <c r="F67" s="23" t="s">
        <v>287</v>
      </c>
      <c r="G67" s="25"/>
      <c r="H67" s="23" t="s">
        <v>288</v>
      </c>
      <c r="I67" s="26">
        <v>4.0</v>
      </c>
    </row>
    <row r="68">
      <c r="A68" s="23" t="s">
        <v>289</v>
      </c>
      <c r="B68" s="23" t="s">
        <v>290</v>
      </c>
      <c r="C68" s="23" t="s">
        <v>291</v>
      </c>
      <c r="D68" s="24" t="s">
        <v>292</v>
      </c>
      <c r="E68" s="23" t="s">
        <v>290</v>
      </c>
      <c r="F68" s="23" t="s">
        <v>266</v>
      </c>
      <c r="G68" s="25"/>
      <c r="H68" s="23" t="s">
        <v>293</v>
      </c>
      <c r="I68" s="26">
        <v>2.0</v>
      </c>
    </row>
    <row r="69">
      <c r="A69" s="28"/>
      <c r="B69" s="29"/>
      <c r="C69" s="29"/>
      <c r="D69" s="29"/>
      <c r="E69" s="29"/>
      <c r="F69" s="29"/>
      <c r="G69" s="30"/>
      <c r="H69" s="29"/>
      <c r="I69" s="29"/>
    </row>
    <row r="70">
      <c r="A70" s="28"/>
      <c r="B70" s="29"/>
      <c r="C70" s="29"/>
      <c r="D70" s="29"/>
      <c r="E70" s="29"/>
      <c r="F70" s="29"/>
      <c r="G70" s="30"/>
      <c r="H70" s="29"/>
      <c r="I70" s="29"/>
    </row>
    <row r="71">
      <c r="A71" s="28"/>
      <c r="B71" s="29"/>
      <c r="C71" s="29"/>
      <c r="D71" s="29"/>
      <c r="E71" s="29"/>
      <c r="F71" s="29"/>
      <c r="G71" s="30"/>
      <c r="H71" s="29"/>
      <c r="I71" s="29"/>
    </row>
    <row r="72">
      <c r="A72" s="28"/>
      <c r="B72" s="29"/>
      <c r="C72" s="29"/>
      <c r="D72" s="29"/>
      <c r="E72" s="29"/>
      <c r="F72" s="29"/>
      <c r="G72" s="30"/>
      <c r="H72" s="29"/>
      <c r="I72" s="29"/>
    </row>
  </sheetData>
  <hyperlinks>
    <hyperlink r:id="rId1" ref="D1"/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  <hyperlink r:id="rId36" ref="D36"/>
    <hyperlink r:id="rId37" ref="D37"/>
    <hyperlink r:id="rId38" ref="D38"/>
    <hyperlink r:id="rId39" ref="D39"/>
    <hyperlink r:id="rId40" ref="D40"/>
    <hyperlink r:id="rId41" ref="D41"/>
    <hyperlink r:id="rId42" ref="D42"/>
    <hyperlink r:id="rId43" ref="D43"/>
    <hyperlink r:id="rId44" ref="D44"/>
    <hyperlink r:id="rId45" ref="D45"/>
    <hyperlink r:id="rId46" ref="D46"/>
    <hyperlink r:id="rId47" ref="D47"/>
    <hyperlink r:id="rId48" ref="D48"/>
    <hyperlink r:id="rId49" ref="D49"/>
    <hyperlink r:id="rId50" ref="D50"/>
    <hyperlink r:id="rId51" ref="D51"/>
    <hyperlink r:id="rId52" ref="D52"/>
    <hyperlink r:id="rId53" ref="D53"/>
    <hyperlink r:id="rId54" ref="D54"/>
    <hyperlink r:id="rId55" ref="D55"/>
    <hyperlink r:id="rId56" ref="D56"/>
    <hyperlink r:id="rId57" ref="D57"/>
    <hyperlink r:id="rId58" ref="D58"/>
    <hyperlink r:id="rId59" ref="D59"/>
    <hyperlink r:id="rId60" ref="D60"/>
    <hyperlink r:id="rId61" ref="D61"/>
    <hyperlink r:id="rId62" ref="D62"/>
    <hyperlink r:id="rId63" ref="D63"/>
    <hyperlink r:id="rId64" ref="D64"/>
    <hyperlink r:id="rId65" ref="D65"/>
    <hyperlink r:id="rId66" ref="D66"/>
    <hyperlink r:id="rId67" ref="D67"/>
    <hyperlink r:id="rId68" ref="D68"/>
  </hyperlinks>
  <drawing r:id="rId69"/>
</worksheet>
</file>