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gde\Documents\GitHub\FINCH-Orbit\"/>
    </mc:Choice>
  </mc:AlternateContent>
  <xr:revisionPtr revIDLastSave="0" documentId="13_ncr:1_{24DAC097-C20F-478C-A440-FFD19D8E9039}" xr6:coauthVersionLast="44" xr6:coauthVersionMax="44" xr10:uidLastSave="{00000000-0000-0000-0000-000000000000}"/>
  <bookViews>
    <workbookView xWindow="1740" yWindow="2676" windowWidth="17280" windowHeight="8964" xr2:uid="{EF5E940D-1E06-4A00-BE8C-34D51E0EC697}"/>
  </bookViews>
  <sheets>
    <sheet name="Data Lin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H11" i="1" l="1"/>
  <c r="H9" i="1"/>
  <c r="H8" i="1"/>
  <c r="H6" i="1"/>
  <c r="H4" i="1"/>
  <c r="H3" i="1"/>
  <c r="E9" i="1"/>
  <c r="E8" i="1"/>
  <c r="E7" i="1"/>
  <c r="E6" i="1"/>
  <c r="E4" i="1"/>
  <c r="E3" i="1"/>
  <c r="E11" i="1" l="1"/>
  <c r="E12" i="1"/>
  <c r="E13" i="1"/>
  <c r="E14" i="1" s="1"/>
</calcChain>
</file>

<file path=xl/sharedStrings.xml><?xml version="1.0" encoding="utf-8"?>
<sst xmlns="http://schemas.openxmlformats.org/spreadsheetml/2006/main" count="24" uniqueCount="19">
  <si>
    <t>Total Duration (s)</t>
  </si>
  <si>
    <t>Mean Time Per Pass (s)</t>
  </si>
  <si>
    <t>Median Time Per Pass (s)</t>
  </si>
  <si>
    <t>5th Percentile Pass Time (s)</t>
  </si>
  <si>
    <t>95th Percentile Pass Time (s)</t>
  </si>
  <si>
    <t>Raw Number of DL Passes</t>
  </si>
  <si>
    <t>Raw Number of Imaging Passes</t>
  </si>
  <si>
    <t>6 Months SSO Analysis</t>
  </si>
  <si>
    <t>Starting Jun 1 2020, to November 28 2020 (180 days)</t>
  </si>
  <si>
    <t>Data Link</t>
  </si>
  <si>
    <t>Imaging</t>
  </si>
  <si>
    <t>Number of Usable DL Passes</t>
  </si>
  <si>
    <t>DL Time Loss from Using All Imaging Passes (Approx.)</t>
  </si>
  <si>
    <t>Avg. DL Time Per Week (s)</t>
  </si>
  <si>
    <t>Avg. DL Time Per Week with Loss</t>
  </si>
  <si>
    <t>Per 10 days</t>
  </si>
  <si>
    <t>Number of Usable Passes (Above Threshold)</t>
  </si>
  <si>
    <t>Assuming this is the low-bound threshold</t>
  </si>
  <si>
    <t>This is done by multiplying the mean time per pass by the number of passes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</si>
</sst>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164" fontId="0" fillId="0" borderId="0" xfId="0" applyNumberFormat="1" applyFont="1"/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6DC0-FD22-46B3-A289-EA43BCA0877A}">
  <dimension ref="A1:I290"/>
  <sheetViews>
    <sheetView tabSelected="1" workbookViewId="0">
      <selection activeCell="E5" sqref="E5"/>
    </sheetView>
  </sheetViews>
  <sheetFormatPr defaultRowHeight="14.4" x14ac:dyDescent="0.3"/>
  <cols>
    <col min="2" max="2" width="11" customWidth="1"/>
    <col min="3" max="3" width="8.109375" customWidth="1"/>
    <col min="4" max="4" width="32" customWidth="1"/>
    <col min="5" max="5" width="16.33203125" customWidth="1"/>
    <col min="6" max="6" width="20.5546875" customWidth="1"/>
    <col min="7" max="7" width="27.88671875" customWidth="1"/>
    <col min="8" max="8" width="11.88671875" customWidth="1"/>
    <col min="9" max="9" width="32.5546875" customWidth="1"/>
  </cols>
  <sheetData>
    <row r="1" spans="1:9" x14ac:dyDescent="0.3">
      <c r="A1">
        <v>97.543146741000001</v>
      </c>
      <c r="B1">
        <v>36.892853350999999</v>
      </c>
      <c r="D1" s="7" t="s">
        <v>7</v>
      </c>
      <c r="E1" s="8" t="s">
        <v>8</v>
      </c>
      <c r="F1" s="6"/>
      <c r="G1" s="6"/>
    </row>
    <row r="2" spans="1:9" x14ac:dyDescent="0.3">
      <c r="A2">
        <v>124.08405055</v>
      </c>
      <c r="B2">
        <v>74.791998393</v>
      </c>
      <c r="D2" s="9" t="s">
        <v>9</v>
      </c>
      <c r="G2" s="9" t="s">
        <v>10</v>
      </c>
    </row>
    <row r="3" spans="1:9" x14ac:dyDescent="0.3">
      <c r="A3">
        <v>78.726746840000004</v>
      </c>
      <c r="B3">
        <v>48.730790173000003</v>
      </c>
      <c r="D3" t="s">
        <v>5</v>
      </c>
      <c r="E3" s="1">
        <f>COUNT(A:A)</f>
        <v>290</v>
      </c>
      <c r="G3" t="s">
        <v>6</v>
      </c>
      <c r="H3" s="1">
        <f>COUNT(B:B)</f>
        <v>107</v>
      </c>
    </row>
    <row r="4" spans="1:9" x14ac:dyDescent="0.3">
      <c r="A4">
        <v>173.71028824000001</v>
      </c>
      <c r="B4">
        <v>68.347575806999998</v>
      </c>
      <c r="D4" t="s">
        <v>0</v>
      </c>
      <c r="E4" s="5">
        <f>SUM(A:A)</f>
        <v>47755.489225359008</v>
      </c>
      <c r="G4" t="s">
        <v>0</v>
      </c>
      <c r="H4" s="5">
        <f>SUM(B:B)</f>
        <v>6278.6070328255009</v>
      </c>
    </row>
    <row r="5" spans="1:9" x14ac:dyDescent="0.3">
      <c r="A5">
        <v>159.7529126</v>
      </c>
      <c r="B5">
        <v>83.699373446999999</v>
      </c>
      <c r="D5" t="s">
        <v>13</v>
      </c>
      <c r="E5" s="3">
        <f>E4/(180/7)</f>
        <v>1857.157914319517</v>
      </c>
      <c r="H5" s="3"/>
    </row>
    <row r="6" spans="1:9" x14ac:dyDescent="0.3">
      <c r="A6">
        <v>199.54454543</v>
      </c>
      <c r="B6">
        <v>79.363309219000001</v>
      </c>
      <c r="D6" t="s">
        <v>1</v>
      </c>
      <c r="E6" s="3">
        <f>AVERAGE(A:A)</f>
        <v>164.67410077710002</v>
      </c>
      <c r="G6" t="s">
        <v>1</v>
      </c>
      <c r="H6" s="3">
        <f>AVERAGE(B:B)</f>
        <v>58.678570400238328</v>
      </c>
    </row>
    <row r="7" spans="1:9" x14ac:dyDescent="0.3">
      <c r="A7">
        <v>200.63882981</v>
      </c>
      <c r="B7">
        <v>32.894222857000003</v>
      </c>
      <c r="D7" t="s">
        <v>3</v>
      </c>
      <c r="E7" s="2">
        <f>_xlfn.PERCENTILE.INC(A:A, 0.05)</f>
        <v>63.521589894400002</v>
      </c>
      <c r="G7" t="s">
        <v>3</v>
      </c>
      <c r="H7" s="2">
        <v>25</v>
      </c>
      <c r="I7" t="s">
        <v>17</v>
      </c>
    </row>
    <row r="8" spans="1:9" x14ac:dyDescent="0.3">
      <c r="A8">
        <v>210.55272664</v>
      </c>
      <c r="B8">
        <v>78.270561551</v>
      </c>
      <c r="D8" t="s">
        <v>4</v>
      </c>
      <c r="E8" s="4">
        <f>_xlfn.PERCENTILE.INC(A:A, 0.95)</f>
        <v>222.60463485849999</v>
      </c>
      <c r="G8" t="s">
        <v>4</v>
      </c>
      <c r="H8" s="4">
        <f>_xlfn.PERCENTILE.INC(B:B, 0.95)</f>
        <v>80.666514909499995</v>
      </c>
    </row>
    <row r="9" spans="1:9" x14ac:dyDescent="0.3">
      <c r="A9">
        <v>223.95111881</v>
      </c>
      <c r="B9">
        <v>46.054814884000002</v>
      </c>
      <c r="D9" t="s">
        <v>2</v>
      </c>
      <c r="E9" s="4">
        <f>MEDIAN(A:A)</f>
        <v>177.971182035</v>
      </c>
      <c r="G9" t="s">
        <v>2</v>
      </c>
      <c r="H9" s="4">
        <f>MEDIAN(B:B)</f>
        <v>66.255879308999994</v>
      </c>
    </row>
    <row r="10" spans="1:9" x14ac:dyDescent="0.3">
      <c r="A10">
        <v>209.10881850999999</v>
      </c>
      <c r="B10">
        <v>72.319270531000001</v>
      </c>
    </row>
    <row r="11" spans="1:9" ht="28.8" x14ac:dyDescent="0.3">
      <c r="A11">
        <v>234.44903732</v>
      </c>
      <c r="B11">
        <v>83.497963857000002</v>
      </c>
      <c r="D11" t="s">
        <v>11</v>
      </c>
      <c r="E11" s="1">
        <f>E3-H11</f>
        <v>193</v>
      </c>
      <c r="G11" s="10" t="s">
        <v>16</v>
      </c>
      <c r="H11" s="1">
        <f>COUNTIF(B:B, "&gt;"&amp;H7)</f>
        <v>97</v>
      </c>
    </row>
    <row r="12" spans="1:9" ht="86.4" x14ac:dyDescent="0.3">
      <c r="A12">
        <v>194.96180525</v>
      </c>
      <c r="B12">
        <v>75.978396227999994</v>
      </c>
      <c r="D12" s="10" t="s">
        <v>12</v>
      </c>
      <c r="E12" s="5">
        <f>H11*E6</f>
        <v>15973.387775378702</v>
      </c>
      <c r="F12" s="10" t="s">
        <v>18</v>
      </c>
    </row>
    <row r="13" spans="1:9" x14ac:dyDescent="0.3">
      <c r="A13">
        <v>233.32701374999999</v>
      </c>
      <c r="B13">
        <v>69.615322526</v>
      </c>
      <c r="D13" t="s">
        <v>14</v>
      </c>
      <c r="E13" s="3">
        <f>(E4-E12)/(180/7)</f>
        <v>1235.9706119436785</v>
      </c>
    </row>
    <row r="14" spans="1:9" x14ac:dyDescent="0.3">
      <c r="A14">
        <v>164.91456170000001</v>
      </c>
      <c r="B14">
        <v>82.912923151000001</v>
      </c>
      <c r="D14" t="s">
        <v>15</v>
      </c>
      <c r="E14" s="3">
        <f>E13*10/7</f>
        <v>1765.6723027766836</v>
      </c>
    </row>
    <row r="15" spans="1:9" x14ac:dyDescent="0.3">
      <c r="A15">
        <v>219.82857025999999</v>
      </c>
      <c r="B15">
        <v>72.324974835000006</v>
      </c>
    </row>
    <row r="16" spans="1:9" x14ac:dyDescent="0.3">
      <c r="A16">
        <v>106.32827278000001</v>
      </c>
      <c r="B16">
        <v>47.181673021999998</v>
      </c>
    </row>
    <row r="17" spans="1:2" x14ac:dyDescent="0.3">
      <c r="A17">
        <v>190.67027877999999</v>
      </c>
      <c r="B17">
        <v>80.311208485999998</v>
      </c>
    </row>
    <row r="18" spans="1:2" x14ac:dyDescent="0.3">
      <c r="A18">
        <v>135.14863076</v>
      </c>
      <c r="B18">
        <v>28.343140497</v>
      </c>
    </row>
    <row r="19" spans="1:2" x14ac:dyDescent="0.3">
      <c r="A19">
        <v>121.56231495</v>
      </c>
      <c r="B19">
        <v>71.036864805999997</v>
      </c>
    </row>
    <row r="20" spans="1:2" x14ac:dyDescent="0.3">
      <c r="A20">
        <v>41.677350445999998</v>
      </c>
      <c r="B20">
        <v>83.919413177999999</v>
      </c>
    </row>
    <row r="21" spans="1:2" x14ac:dyDescent="0.3">
      <c r="A21">
        <v>179.00801114999999</v>
      </c>
      <c r="B21">
        <v>70.497473935000002</v>
      </c>
    </row>
    <row r="22" spans="1:2" x14ac:dyDescent="0.3">
      <c r="A22">
        <v>151.74153355000001</v>
      </c>
      <c r="B22">
        <v>40.155210869999998</v>
      </c>
    </row>
    <row r="23" spans="1:2" x14ac:dyDescent="0.3">
      <c r="A23">
        <v>208.16626522000001</v>
      </c>
      <c r="B23">
        <v>74.227744701999995</v>
      </c>
    </row>
    <row r="24" spans="1:2" x14ac:dyDescent="0.3">
      <c r="A24">
        <v>197.63427490999999</v>
      </c>
      <c r="B24">
        <v>16.960767236999999</v>
      </c>
    </row>
    <row r="25" spans="1:2" x14ac:dyDescent="0.3">
      <c r="A25">
        <v>220.62743562</v>
      </c>
      <c r="B25">
        <v>82.544970383999996</v>
      </c>
    </row>
    <row r="26" spans="1:2" x14ac:dyDescent="0.3">
      <c r="A26">
        <v>222.65827164999999</v>
      </c>
      <c r="B26">
        <v>37.735222989999997</v>
      </c>
    </row>
    <row r="27" spans="1:2" x14ac:dyDescent="0.3">
      <c r="A27">
        <v>219.32970422</v>
      </c>
      <c r="B27">
        <v>71.281493897999994</v>
      </c>
    </row>
    <row r="28" spans="1:2" x14ac:dyDescent="0.3">
      <c r="A28">
        <v>233.05869268999999</v>
      </c>
      <c r="B28">
        <v>74.922608350999994</v>
      </c>
    </row>
    <row r="29" spans="1:2" x14ac:dyDescent="0.3">
      <c r="A29">
        <v>204.09533766999999</v>
      </c>
      <c r="B29">
        <v>41.631969040999998</v>
      </c>
    </row>
    <row r="30" spans="1:2" x14ac:dyDescent="0.3">
      <c r="A30">
        <v>230.24939044999999</v>
      </c>
      <c r="B30">
        <v>78.033238229999995</v>
      </c>
    </row>
    <row r="31" spans="1:2" x14ac:dyDescent="0.3">
      <c r="A31">
        <v>171.35993826000001</v>
      </c>
      <c r="B31">
        <v>15.556146135000001</v>
      </c>
    </row>
    <row r="32" spans="1:2" x14ac:dyDescent="0.3">
      <c r="A32">
        <v>213.08151402999999</v>
      </c>
      <c r="B32">
        <v>71.955975691999996</v>
      </c>
    </row>
    <row r="33" spans="1:2" x14ac:dyDescent="0.3">
      <c r="A33">
        <v>106.21138483999999</v>
      </c>
      <c r="B33">
        <v>71.985828678999994</v>
      </c>
    </row>
    <row r="34" spans="1:2" x14ac:dyDescent="0.3">
      <c r="A34">
        <v>176.65620712</v>
      </c>
      <c r="B34">
        <v>36.556924588999998</v>
      </c>
    </row>
    <row r="35" spans="1:2" x14ac:dyDescent="0.3">
      <c r="A35">
        <v>100.69600695</v>
      </c>
      <c r="B35">
        <v>7.7005161554999999</v>
      </c>
    </row>
    <row r="36" spans="1:2" x14ac:dyDescent="0.3">
      <c r="A36">
        <v>57.680725912</v>
      </c>
      <c r="B36">
        <v>78.958138288000001</v>
      </c>
    </row>
    <row r="37" spans="1:2" x14ac:dyDescent="0.3">
      <c r="A37">
        <v>160.85036409</v>
      </c>
      <c r="B37">
        <v>49.022161367000002</v>
      </c>
    </row>
    <row r="38" spans="1:2" x14ac:dyDescent="0.3">
      <c r="A38">
        <v>95.004159305000002</v>
      </c>
      <c r="B38">
        <v>51.010589779</v>
      </c>
    </row>
    <row r="39" spans="1:2" x14ac:dyDescent="0.3">
      <c r="A39">
        <v>203.90208942999999</v>
      </c>
      <c r="B39">
        <v>68.223036336999996</v>
      </c>
    </row>
    <row r="40" spans="1:2" x14ac:dyDescent="0.3">
      <c r="A40">
        <v>169.58067688</v>
      </c>
      <c r="B40">
        <v>66.734129644000006</v>
      </c>
    </row>
    <row r="41" spans="1:2" x14ac:dyDescent="0.3">
      <c r="A41">
        <v>224.71511147000001</v>
      </c>
      <c r="B41">
        <v>67.227851192000003</v>
      </c>
    </row>
    <row r="42" spans="1:2" x14ac:dyDescent="0.3">
      <c r="A42">
        <v>206.13865916</v>
      </c>
      <c r="B42">
        <v>70.296805200999998</v>
      </c>
    </row>
    <row r="43" spans="1:2" x14ac:dyDescent="0.3">
      <c r="A43">
        <v>229.55481502999999</v>
      </c>
      <c r="B43">
        <v>16.103685787</v>
      </c>
    </row>
    <row r="44" spans="1:2" x14ac:dyDescent="0.3">
      <c r="A44">
        <v>223.50606553</v>
      </c>
      <c r="B44">
        <v>59.430441387999998</v>
      </c>
    </row>
    <row r="45" spans="1:2" x14ac:dyDescent="0.3">
      <c r="A45">
        <v>219.62289250000001</v>
      </c>
      <c r="B45">
        <v>65.762171906000006</v>
      </c>
    </row>
    <row r="46" spans="1:2" x14ac:dyDescent="0.3">
      <c r="A46">
        <v>225.52846045000001</v>
      </c>
      <c r="B46">
        <v>71.153749606999995</v>
      </c>
    </row>
    <row r="47" spans="1:2" x14ac:dyDescent="0.3">
      <c r="A47">
        <v>192.82429640999999</v>
      </c>
      <c r="B47">
        <v>11.774441704999999</v>
      </c>
    </row>
    <row r="48" spans="1:2" x14ac:dyDescent="0.3">
      <c r="A48">
        <v>211.97026195000001</v>
      </c>
      <c r="B48">
        <v>65.870753909000001</v>
      </c>
    </row>
    <row r="49" spans="1:2" x14ac:dyDescent="0.3">
      <c r="A49">
        <v>140.04666889999999</v>
      </c>
      <c r="B49">
        <v>35.724709416000003</v>
      </c>
    </row>
    <row r="50" spans="1:2" x14ac:dyDescent="0.3">
      <c r="A50">
        <v>178.50453464</v>
      </c>
      <c r="B50">
        <v>49.830390047000002</v>
      </c>
    </row>
    <row r="51" spans="1:2" x14ac:dyDescent="0.3">
      <c r="A51">
        <v>106.54056324</v>
      </c>
      <c r="B51">
        <v>71.674070915000001</v>
      </c>
    </row>
    <row r="52" spans="1:2" x14ac:dyDescent="0.3">
      <c r="A52">
        <v>33.216166205</v>
      </c>
      <c r="B52">
        <v>69.259203959000004</v>
      </c>
    </row>
    <row r="53" spans="1:2" x14ac:dyDescent="0.3">
      <c r="A53">
        <v>160.7657318</v>
      </c>
      <c r="B53">
        <v>71.136669384000001</v>
      </c>
    </row>
    <row r="54" spans="1:2" x14ac:dyDescent="0.3">
      <c r="A54">
        <v>60.412854713000002</v>
      </c>
      <c r="B54">
        <v>48.050511978000003</v>
      </c>
    </row>
    <row r="55" spans="1:2" x14ac:dyDescent="0.3">
      <c r="A55">
        <v>207.0903108</v>
      </c>
      <c r="B55">
        <v>68.699613540000001</v>
      </c>
    </row>
    <row r="56" spans="1:2" x14ac:dyDescent="0.3">
      <c r="A56">
        <v>156.32813768</v>
      </c>
      <c r="B56">
        <v>61.498878105000003</v>
      </c>
    </row>
    <row r="57" spans="1:2" x14ac:dyDescent="0.3">
      <c r="A57">
        <v>228.73766968000001</v>
      </c>
      <c r="B57">
        <v>67.198535066999995</v>
      </c>
    </row>
    <row r="58" spans="1:2" x14ac:dyDescent="0.3">
      <c r="A58">
        <v>196.61960844000001</v>
      </c>
      <c r="B58">
        <v>67.920970358000005</v>
      </c>
    </row>
    <row r="59" spans="1:2" x14ac:dyDescent="0.3">
      <c r="A59">
        <v>232.90407298</v>
      </c>
      <c r="B59">
        <v>59.832225506999997</v>
      </c>
    </row>
    <row r="60" spans="1:2" x14ac:dyDescent="0.3">
      <c r="A60">
        <v>214.49191205</v>
      </c>
      <c r="B60">
        <v>18.385290541</v>
      </c>
    </row>
    <row r="61" spans="1:2" x14ac:dyDescent="0.3">
      <c r="A61">
        <v>220.80457489</v>
      </c>
      <c r="B61">
        <v>70.135513704999994</v>
      </c>
    </row>
    <row r="62" spans="1:2" x14ac:dyDescent="0.3">
      <c r="A62">
        <v>214.87231163000001</v>
      </c>
      <c r="B62">
        <v>71.392254461999997</v>
      </c>
    </row>
    <row r="63" spans="1:2" x14ac:dyDescent="0.3">
      <c r="A63">
        <v>189.62275473</v>
      </c>
      <c r="B63">
        <v>70.811732438999996</v>
      </c>
    </row>
    <row r="64" spans="1:2" x14ac:dyDescent="0.3">
      <c r="A64">
        <v>197.04835567000001</v>
      </c>
      <c r="B64">
        <v>59.344111138000002</v>
      </c>
    </row>
    <row r="65" spans="1:2" x14ac:dyDescent="0.3">
      <c r="A65">
        <v>126.35863021999999</v>
      </c>
      <c r="B65">
        <v>26.918190344999999</v>
      </c>
    </row>
    <row r="66" spans="1:2" x14ac:dyDescent="0.3">
      <c r="A66">
        <v>153.76741430000001</v>
      </c>
      <c r="B66">
        <v>68.551432387999995</v>
      </c>
    </row>
    <row r="67" spans="1:2" x14ac:dyDescent="0.3">
      <c r="A67">
        <v>16.227724543000001</v>
      </c>
      <c r="B67">
        <v>80.818789090999999</v>
      </c>
    </row>
    <row r="68" spans="1:2" x14ac:dyDescent="0.3">
      <c r="A68">
        <v>98.782463406999995</v>
      </c>
      <c r="B68">
        <v>72.833531093999994</v>
      </c>
    </row>
    <row r="69" spans="1:2" x14ac:dyDescent="0.3">
      <c r="A69">
        <v>181.20328785000001</v>
      </c>
      <c r="B69">
        <v>66.255879308999994</v>
      </c>
    </row>
    <row r="70" spans="1:2" x14ac:dyDescent="0.3">
      <c r="A70">
        <v>93.895588699000001</v>
      </c>
      <c r="B70">
        <v>60.879975557000002</v>
      </c>
    </row>
    <row r="71" spans="1:2" x14ac:dyDescent="0.3">
      <c r="A71">
        <v>217.71326289000001</v>
      </c>
      <c r="B71">
        <v>62.104916420999999</v>
      </c>
    </row>
    <row r="72" spans="1:2" x14ac:dyDescent="0.3">
      <c r="A72">
        <v>166.18985999</v>
      </c>
      <c r="B72">
        <v>36.508209176999998</v>
      </c>
    </row>
    <row r="73" spans="1:2" x14ac:dyDescent="0.3">
      <c r="A73">
        <v>231.48814164999999</v>
      </c>
      <c r="B73">
        <v>51.213951932999997</v>
      </c>
    </row>
    <row r="74" spans="1:2" x14ac:dyDescent="0.3">
      <c r="A74">
        <v>197.78353920999999</v>
      </c>
      <c r="B74">
        <v>73.564682516999994</v>
      </c>
    </row>
    <row r="75" spans="1:2" x14ac:dyDescent="0.3">
      <c r="A75">
        <v>227.01103985</v>
      </c>
      <c r="B75">
        <v>56.658191664999997</v>
      </c>
    </row>
    <row r="76" spans="1:2" x14ac:dyDescent="0.3">
      <c r="A76">
        <v>207.27430760999999</v>
      </c>
      <c r="B76">
        <v>14.629763736999999</v>
      </c>
    </row>
    <row r="77" spans="1:2" x14ac:dyDescent="0.3">
      <c r="A77">
        <v>203.42594535999999</v>
      </c>
      <c r="B77">
        <v>57.271788153000003</v>
      </c>
    </row>
    <row r="78" spans="1:2" x14ac:dyDescent="0.3">
      <c r="A78">
        <v>196.94765842000001</v>
      </c>
      <c r="B78">
        <v>73.103712626999993</v>
      </c>
    </row>
    <row r="79" spans="1:2" x14ac:dyDescent="0.3">
      <c r="A79">
        <v>152.58519913999999</v>
      </c>
      <c r="B79">
        <v>66.985402233000002</v>
      </c>
    </row>
    <row r="80" spans="1:2" x14ac:dyDescent="0.3">
      <c r="A80">
        <v>161.90782791999999</v>
      </c>
      <c r="B80">
        <v>44.686254613999999</v>
      </c>
    </row>
    <row r="81" spans="1:2" x14ac:dyDescent="0.3">
      <c r="A81">
        <v>69.534774846000005</v>
      </c>
      <c r="B81">
        <v>37.339977070000003</v>
      </c>
    </row>
    <row r="82" spans="1:2" x14ac:dyDescent="0.3">
      <c r="A82">
        <v>12.50941559</v>
      </c>
      <c r="B82">
        <v>60.243514390000001</v>
      </c>
    </row>
    <row r="83" spans="1:2" x14ac:dyDescent="0.3">
      <c r="A83">
        <v>162.46577696</v>
      </c>
      <c r="B83">
        <v>78.558317420999998</v>
      </c>
    </row>
    <row r="84" spans="1:2" x14ac:dyDescent="0.3">
      <c r="A84">
        <v>36.128473759000002</v>
      </c>
      <c r="B84">
        <v>70.726115699000005</v>
      </c>
    </row>
    <row r="85" spans="1:2" x14ac:dyDescent="0.3">
      <c r="A85">
        <v>207.92708112</v>
      </c>
      <c r="B85">
        <v>45.126231607999998</v>
      </c>
    </row>
    <row r="86" spans="1:2" x14ac:dyDescent="0.3">
      <c r="A86">
        <v>149.09559984000001</v>
      </c>
      <c r="B86">
        <v>56.163109419999998</v>
      </c>
    </row>
    <row r="87" spans="1:2" x14ac:dyDescent="0.3">
      <c r="A87">
        <v>225.50566366000001</v>
      </c>
      <c r="B87">
        <v>62.18499199</v>
      </c>
    </row>
    <row r="88" spans="1:2" x14ac:dyDescent="0.3">
      <c r="A88">
        <v>187.77198399</v>
      </c>
      <c r="B88">
        <v>75.691497197999993</v>
      </c>
    </row>
    <row r="89" spans="1:2" x14ac:dyDescent="0.3">
      <c r="A89">
        <v>222.33307287</v>
      </c>
      <c r="B89">
        <v>71.130425075999995</v>
      </c>
    </row>
    <row r="90" spans="1:2" x14ac:dyDescent="0.3">
      <c r="A90">
        <v>199.95729685000001</v>
      </c>
      <c r="B90">
        <v>77.024556755000006</v>
      </c>
    </row>
    <row r="91" spans="1:2" x14ac:dyDescent="0.3">
      <c r="A91">
        <v>197.87485586</v>
      </c>
      <c r="B91">
        <v>69.028427324000006</v>
      </c>
    </row>
    <row r="92" spans="1:2" x14ac:dyDescent="0.3">
      <c r="A92">
        <v>189.68123076000001</v>
      </c>
      <c r="B92">
        <v>75.736792793000006</v>
      </c>
    </row>
    <row r="93" spans="1:2" x14ac:dyDescent="0.3">
      <c r="A93">
        <v>142.17238345999999</v>
      </c>
      <c r="B93">
        <v>68.198854651000005</v>
      </c>
    </row>
    <row r="94" spans="1:2" x14ac:dyDescent="0.3">
      <c r="A94">
        <v>150.99589316999999</v>
      </c>
      <c r="B94">
        <v>69.353474908999999</v>
      </c>
    </row>
    <row r="95" spans="1:2" x14ac:dyDescent="0.3">
      <c r="A95">
        <v>32.113286387000002</v>
      </c>
      <c r="B95">
        <v>63.546463998999997</v>
      </c>
    </row>
    <row r="96" spans="1:2" x14ac:dyDescent="0.3">
      <c r="A96">
        <v>163.70165118</v>
      </c>
      <c r="B96">
        <v>14.535998530000001</v>
      </c>
    </row>
    <row r="97" spans="1:2" x14ac:dyDescent="0.3">
      <c r="A97">
        <v>65.603433643000002</v>
      </c>
      <c r="B97">
        <v>16.512176580999999</v>
      </c>
    </row>
    <row r="98" spans="1:2" x14ac:dyDescent="0.3">
      <c r="A98">
        <v>205.78050945000001</v>
      </c>
      <c r="B98">
        <v>70.808721241000001</v>
      </c>
    </row>
    <row r="99" spans="1:2" x14ac:dyDescent="0.3">
      <c r="A99">
        <v>156.33720020000001</v>
      </c>
      <c r="B99">
        <v>65.051557298000006</v>
      </c>
    </row>
    <row r="100" spans="1:2" x14ac:dyDescent="0.3">
      <c r="A100">
        <v>218.85930311000001</v>
      </c>
      <c r="B100">
        <v>66.037537227000001</v>
      </c>
    </row>
    <row r="101" spans="1:2" x14ac:dyDescent="0.3">
      <c r="A101">
        <v>189.38202699999999</v>
      </c>
      <c r="B101">
        <v>60.334159643</v>
      </c>
    </row>
    <row r="102" spans="1:2" x14ac:dyDescent="0.3">
      <c r="A102">
        <v>209.00510409</v>
      </c>
      <c r="B102">
        <v>64.232012420000004</v>
      </c>
    </row>
    <row r="103" spans="1:2" x14ac:dyDescent="0.3">
      <c r="A103">
        <v>195.17333221000001</v>
      </c>
      <c r="B103">
        <v>64.031690381999994</v>
      </c>
    </row>
    <row r="104" spans="1:2" x14ac:dyDescent="0.3">
      <c r="A104">
        <v>172.98615183999999</v>
      </c>
      <c r="B104">
        <v>45.230125508</v>
      </c>
    </row>
    <row r="105" spans="1:2" x14ac:dyDescent="0.3">
      <c r="A105">
        <v>174.97804564</v>
      </c>
      <c r="B105">
        <v>53.259935415999998</v>
      </c>
    </row>
    <row r="106" spans="1:2" x14ac:dyDescent="0.3">
      <c r="A106">
        <v>82.831794606000003</v>
      </c>
      <c r="B106">
        <v>13.536273013000001</v>
      </c>
    </row>
    <row r="107" spans="1:2" x14ac:dyDescent="0.3">
      <c r="A107">
        <v>113.59973429999999</v>
      </c>
      <c r="B107">
        <v>41.304046044000003</v>
      </c>
    </row>
    <row r="108" spans="1:2" x14ac:dyDescent="0.3">
      <c r="A108">
        <v>109.81042235</v>
      </c>
    </row>
    <row r="109" spans="1:2" x14ac:dyDescent="0.3">
      <c r="A109">
        <v>182.00784462999999</v>
      </c>
    </row>
    <row r="110" spans="1:2" x14ac:dyDescent="0.3">
      <c r="A110">
        <v>128.56432133000001</v>
      </c>
    </row>
    <row r="111" spans="1:2" x14ac:dyDescent="0.3">
      <c r="A111">
        <v>208.01225309</v>
      </c>
    </row>
    <row r="112" spans="1:2" x14ac:dyDescent="0.3">
      <c r="A112">
        <v>179.68567952999999</v>
      </c>
    </row>
    <row r="113" spans="1:1" x14ac:dyDescent="0.3">
      <c r="A113">
        <v>206.76323049999999</v>
      </c>
    </row>
    <row r="114" spans="1:1" x14ac:dyDescent="0.3">
      <c r="A114">
        <v>195.47548965999999</v>
      </c>
    </row>
    <row r="115" spans="1:1" x14ac:dyDescent="0.3">
      <c r="A115">
        <v>178.42965637</v>
      </c>
    </row>
    <row r="116" spans="1:1" x14ac:dyDescent="0.3">
      <c r="A116">
        <v>183.63420123</v>
      </c>
    </row>
    <row r="117" spans="1:1" x14ac:dyDescent="0.3">
      <c r="A117">
        <v>103.91693377</v>
      </c>
    </row>
    <row r="118" spans="1:1" x14ac:dyDescent="0.3">
      <c r="A118">
        <v>134.94598525999999</v>
      </c>
    </row>
    <row r="119" spans="1:1" x14ac:dyDescent="0.3">
      <c r="A119">
        <v>65.629822806999996</v>
      </c>
    </row>
    <row r="120" spans="1:1" x14ac:dyDescent="0.3">
      <c r="A120">
        <v>167.06018882999999</v>
      </c>
    </row>
    <row r="121" spans="1:1" x14ac:dyDescent="0.3">
      <c r="A121">
        <v>122.21135432</v>
      </c>
    </row>
    <row r="122" spans="1:1" x14ac:dyDescent="0.3">
      <c r="A122">
        <v>199.25798021</v>
      </c>
    </row>
    <row r="123" spans="1:1" x14ac:dyDescent="0.3">
      <c r="A123">
        <v>179.97004795999999</v>
      </c>
    </row>
    <row r="124" spans="1:1" x14ac:dyDescent="0.3">
      <c r="A124">
        <v>199.98948744</v>
      </c>
    </row>
    <row r="125" spans="1:1" x14ac:dyDescent="0.3">
      <c r="A125">
        <v>197.89117762000001</v>
      </c>
    </row>
    <row r="126" spans="1:1" x14ac:dyDescent="0.3">
      <c r="A126">
        <v>170.54133383000001</v>
      </c>
    </row>
    <row r="127" spans="1:1" x14ac:dyDescent="0.3">
      <c r="A127">
        <v>185.9737791</v>
      </c>
    </row>
    <row r="128" spans="1:1" x14ac:dyDescent="0.3">
      <c r="A128">
        <v>85.281242570000003</v>
      </c>
    </row>
    <row r="129" spans="1:1" x14ac:dyDescent="0.3">
      <c r="A129">
        <v>134.04192972999999</v>
      </c>
    </row>
    <row r="130" spans="1:1" x14ac:dyDescent="0.3">
      <c r="A130">
        <v>75.503671320999999</v>
      </c>
    </row>
    <row r="131" spans="1:1" x14ac:dyDescent="0.3">
      <c r="A131">
        <v>168.50193883</v>
      </c>
    </row>
    <row r="132" spans="1:1" x14ac:dyDescent="0.3">
      <c r="A132">
        <v>143.33001554000001</v>
      </c>
    </row>
    <row r="133" spans="1:1" x14ac:dyDescent="0.3">
      <c r="A133">
        <v>196.12444133</v>
      </c>
    </row>
    <row r="134" spans="1:1" x14ac:dyDescent="0.3">
      <c r="A134">
        <v>191.3652075</v>
      </c>
    </row>
    <row r="135" spans="1:1" x14ac:dyDescent="0.3">
      <c r="A135">
        <v>190.39727432999999</v>
      </c>
    </row>
    <row r="136" spans="1:1" x14ac:dyDescent="0.3">
      <c r="A136">
        <v>202.25801737</v>
      </c>
    </row>
    <row r="137" spans="1:1" x14ac:dyDescent="0.3">
      <c r="A137">
        <v>148.59216859</v>
      </c>
    </row>
    <row r="138" spans="1:1" x14ac:dyDescent="0.3">
      <c r="A138">
        <v>180.67947914999999</v>
      </c>
    </row>
    <row r="139" spans="1:1" x14ac:dyDescent="0.3">
      <c r="A139">
        <v>105.02313377</v>
      </c>
    </row>
    <row r="140" spans="1:1" x14ac:dyDescent="0.3">
      <c r="A140">
        <v>123.03518025</v>
      </c>
    </row>
    <row r="141" spans="1:1" x14ac:dyDescent="0.3">
      <c r="A141">
        <v>90.643590897999999</v>
      </c>
    </row>
    <row r="142" spans="1:1" x14ac:dyDescent="0.3">
      <c r="A142">
        <v>181.99562413000001</v>
      </c>
    </row>
    <row r="143" spans="1:1" x14ac:dyDescent="0.3">
      <c r="A143">
        <v>177.67705093999999</v>
      </c>
    </row>
    <row r="144" spans="1:1" x14ac:dyDescent="0.3">
      <c r="A144">
        <v>194.25889874000001</v>
      </c>
    </row>
    <row r="145" spans="1:1" x14ac:dyDescent="0.3">
      <c r="A145">
        <v>206.27416593000001</v>
      </c>
    </row>
    <row r="146" spans="1:1" x14ac:dyDescent="0.3">
      <c r="A146">
        <v>171.27718655000001</v>
      </c>
    </row>
    <row r="147" spans="1:1" x14ac:dyDescent="0.3">
      <c r="A147">
        <v>200.79522041000001</v>
      </c>
    </row>
    <row r="148" spans="1:1" x14ac:dyDescent="0.3">
      <c r="A148">
        <v>90.957839030000002</v>
      </c>
    </row>
    <row r="149" spans="1:1" x14ac:dyDescent="0.3">
      <c r="A149">
        <v>154.94138072000001</v>
      </c>
    </row>
    <row r="150" spans="1:1" x14ac:dyDescent="0.3">
      <c r="A150">
        <v>68.919477564999994</v>
      </c>
    </row>
    <row r="151" spans="1:1" x14ac:dyDescent="0.3">
      <c r="A151">
        <v>168.40195446000001</v>
      </c>
    </row>
    <row r="152" spans="1:1" x14ac:dyDescent="0.3">
      <c r="A152">
        <v>166.83586772999999</v>
      </c>
    </row>
    <row r="153" spans="1:1" x14ac:dyDescent="0.3">
      <c r="A153">
        <v>193.66926769</v>
      </c>
    </row>
    <row r="154" spans="1:1" x14ac:dyDescent="0.3">
      <c r="A154">
        <v>207.68346603000001</v>
      </c>
    </row>
    <row r="155" spans="1:1" x14ac:dyDescent="0.3">
      <c r="A155">
        <v>180.49779416999999</v>
      </c>
    </row>
    <row r="156" spans="1:1" x14ac:dyDescent="0.3">
      <c r="A156">
        <v>210.66177761</v>
      </c>
    </row>
    <row r="157" spans="1:1" x14ac:dyDescent="0.3">
      <c r="A157">
        <v>118.10502631999999</v>
      </c>
    </row>
    <row r="158" spans="1:1" x14ac:dyDescent="0.3">
      <c r="A158">
        <v>174.98651346</v>
      </c>
    </row>
    <row r="159" spans="1:1" x14ac:dyDescent="0.3">
      <c r="A159">
        <v>29.230346822000001</v>
      </c>
    </row>
    <row r="160" spans="1:1" x14ac:dyDescent="0.3">
      <c r="A160">
        <v>21.475200984000001</v>
      </c>
    </row>
    <row r="161" spans="1:1" x14ac:dyDescent="0.3">
      <c r="A161">
        <v>164.21103410000001</v>
      </c>
    </row>
    <row r="162" spans="1:1" x14ac:dyDescent="0.3">
      <c r="A162">
        <v>166.54776013</v>
      </c>
    </row>
    <row r="163" spans="1:1" x14ac:dyDescent="0.3">
      <c r="A163">
        <v>194.69654976000001</v>
      </c>
    </row>
    <row r="164" spans="1:1" x14ac:dyDescent="0.3">
      <c r="A164">
        <v>211.30357344000001</v>
      </c>
    </row>
    <row r="165" spans="1:1" x14ac:dyDescent="0.3">
      <c r="A165">
        <v>183.56476135</v>
      </c>
    </row>
    <row r="166" spans="1:1" x14ac:dyDescent="0.3">
      <c r="A166">
        <v>215.50843176000001</v>
      </c>
    </row>
    <row r="167" spans="1:1" x14ac:dyDescent="0.3">
      <c r="A167">
        <v>121.37382869</v>
      </c>
    </row>
    <row r="168" spans="1:1" x14ac:dyDescent="0.3">
      <c r="A168">
        <v>179.10705758</v>
      </c>
    </row>
    <row r="169" spans="1:1" x14ac:dyDescent="0.3">
      <c r="A169">
        <v>21.345179749</v>
      </c>
    </row>
    <row r="170" spans="1:1" x14ac:dyDescent="0.3">
      <c r="A170">
        <v>61.818263191</v>
      </c>
    </row>
    <row r="171" spans="1:1" x14ac:dyDescent="0.3">
      <c r="A171">
        <v>37.201320484999997</v>
      </c>
    </row>
    <row r="172" spans="1:1" x14ac:dyDescent="0.3">
      <c r="A172">
        <v>173.15511842999999</v>
      </c>
    </row>
    <row r="173" spans="1:1" x14ac:dyDescent="0.3">
      <c r="A173">
        <v>179.02623456000001</v>
      </c>
    </row>
    <row r="174" spans="1:1" x14ac:dyDescent="0.3">
      <c r="A174">
        <v>198.64676155999999</v>
      </c>
    </row>
    <row r="175" spans="1:1" x14ac:dyDescent="0.3">
      <c r="A175">
        <v>217.65509677</v>
      </c>
    </row>
    <row r="176" spans="1:1" x14ac:dyDescent="0.3">
      <c r="A176">
        <v>180.80670323999999</v>
      </c>
    </row>
    <row r="177" spans="1:1" x14ac:dyDescent="0.3">
      <c r="A177">
        <v>215.04254336</v>
      </c>
    </row>
    <row r="178" spans="1:1" x14ac:dyDescent="0.3">
      <c r="A178">
        <v>100.50593714</v>
      </c>
    </row>
    <row r="179" spans="1:1" x14ac:dyDescent="0.3">
      <c r="A179">
        <v>165.86089816</v>
      </c>
    </row>
    <row r="180" spans="1:1" x14ac:dyDescent="0.3">
      <c r="A180">
        <v>120.12245937</v>
      </c>
    </row>
    <row r="181" spans="1:1" x14ac:dyDescent="0.3">
      <c r="A181">
        <v>113.87359275999999</v>
      </c>
    </row>
    <row r="182" spans="1:1" x14ac:dyDescent="0.3">
      <c r="A182">
        <v>190.77940015999999</v>
      </c>
    </row>
    <row r="183" spans="1:1" x14ac:dyDescent="0.3">
      <c r="A183">
        <v>199.24824126999999</v>
      </c>
    </row>
    <row r="184" spans="1:1" x14ac:dyDescent="0.3">
      <c r="A184">
        <v>201.33411465</v>
      </c>
    </row>
    <row r="185" spans="1:1" x14ac:dyDescent="0.3">
      <c r="A185">
        <v>222.53907878000001</v>
      </c>
    </row>
    <row r="186" spans="1:1" x14ac:dyDescent="0.3">
      <c r="A186">
        <v>165.25845222999999</v>
      </c>
    </row>
    <row r="187" spans="1:1" x14ac:dyDescent="0.3">
      <c r="A187">
        <v>203.00985396999999</v>
      </c>
    </row>
    <row r="188" spans="1:1" x14ac:dyDescent="0.3">
      <c r="A188">
        <v>116.11845775</v>
      </c>
    </row>
    <row r="189" spans="1:1" x14ac:dyDescent="0.3">
      <c r="A189">
        <v>171.46898954</v>
      </c>
    </row>
    <row r="190" spans="1:1" x14ac:dyDescent="0.3">
      <c r="A190">
        <v>169.92267834</v>
      </c>
    </row>
    <row r="191" spans="1:1" x14ac:dyDescent="0.3">
      <c r="A191">
        <v>206.34358223999999</v>
      </c>
    </row>
    <row r="192" spans="1:1" x14ac:dyDescent="0.3">
      <c r="A192">
        <v>217.1693593</v>
      </c>
    </row>
    <row r="193" spans="1:1" x14ac:dyDescent="0.3">
      <c r="A193">
        <v>191.72959649000001</v>
      </c>
    </row>
    <row r="194" spans="1:1" x14ac:dyDescent="0.3">
      <c r="A194">
        <v>215.78021067</v>
      </c>
    </row>
    <row r="195" spans="1:1" x14ac:dyDescent="0.3">
      <c r="A195">
        <v>111.61853056</v>
      </c>
    </row>
    <row r="196" spans="1:1" x14ac:dyDescent="0.3">
      <c r="A196">
        <v>160.28360241999999</v>
      </c>
    </row>
    <row r="197" spans="1:1" x14ac:dyDescent="0.3">
      <c r="A197">
        <v>151.31793490000001</v>
      </c>
    </row>
    <row r="198" spans="1:1" x14ac:dyDescent="0.3">
      <c r="A198">
        <v>139.40961744000001</v>
      </c>
    </row>
    <row r="199" spans="1:1" x14ac:dyDescent="0.3">
      <c r="A199">
        <v>206.22633094</v>
      </c>
    </row>
    <row r="200" spans="1:1" x14ac:dyDescent="0.3">
      <c r="A200">
        <v>208.25478629</v>
      </c>
    </row>
    <row r="201" spans="1:1" x14ac:dyDescent="0.3">
      <c r="A201">
        <v>203.58616187999999</v>
      </c>
    </row>
    <row r="202" spans="1:1" x14ac:dyDescent="0.3">
      <c r="A202">
        <v>217.66471626000001</v>
      </c>
    </row>
    <row r="203" spans="1:1" x14ac:dyDescent="0.3">
      <c r="A203">
        <v>142.19231174999999</v>
      </c>
    </row>
    <row r="204" spans="1:1" x14ac:dyDescent="0.3">
      <c r="A204">
        <v>173.07095669</v>
      </c>
    </row>
    <row r="205" spans="1:1" x14ac:dyDescent="0.3">
      <c r="A205">
        <v>142.87466226000001</v>
      </c>
    </row>
    <row r="206" spans="1:1" x14ac:dyDescent="0.3">
      <c r="A206">
        <v>121.50863704</v>
      </c>
    </row>
    <row r="207" spans="1:1" x14ac:dyDescent="0.3">
      <c r="A207">
        <v>207.50957936</v>
      </c>
    </row>
    <row r="208" spans="1:1" x14ac:dyDescent="0.3">
      <c r="A208">
        <v>202.57257541999999</v>
      </c>
    </row>
    <row r="209" spans="1:1" x14ac:dyDescent="0.3">
      <c r="A209">
        <v>207.83609576999999</v>
      </c>
    </row>
    <row r="210" spans="1:1" x14ac:dyDescent="0.3">
      <c r="A210">
        <v>214.43473510000001</v>
      </c>
    </row>
    <row r="211" spans="1:1" x14ac:dyDescent="0.3">
      <c r="A211">
        <v>146.50416034</v>
      </c>
    </row>
    <row r="212" spans="1:1" x14ac:dyDescent="0.3">
      <c r="A212">
        <v>167.13629986999999</v>
      </c>
    </row>
    <row r="213" spans="1:1" x14ac:dyDescent="0.3">
      <c r="A213">
        <v>154.58613722999999</v>
      </c>
    </row>
    <row r="214" spans="1:1" x14ac:dyDescent="0.3">
      <c r="A214">
        <v>129.00270596999999</v>
      </c>
    </row>
    <row r="215" spans="1:1" x14ac:dyDescent="0.3">
      <c r="A215">
        <v>212.42154540000001</v>
      </c>
    </row>
    <row r="216" spans="1:1" x14ac:dyDescent="0.3">
      <c r="A216">
        <v>203.03281231</v>
      </c>
    </row>
    <row r="217" spans="1:1" x14ac:dyDescent="0.3">
      <c r="A217">
        <v>204.94186515000001</v>
      </c>
    </row>
    <row r="218" spans="1:1" x14ac:dyDescent="0.3">
      <c r="A218">
        <v>206.43331816</v>
      </c>
    </row>
    <row r="219" spans="1:1" x14ac:dyDescent="0.3">
      <c r="A219">
        <v>123.58576317000001</v>
      </c>
    </row>
    <row r="220" spans="1:1" x14ac:dyDescent="0.3">
      <c r="A220">
        <v>137.60656288000001</v>
      </c>
    </row>
    <row r="221" spans="1:1" x14ac:dyDescent="0.3">
      <c r="A221">
        <v>181.04941371000001</v>
      </c>
    </row>
    <row r="222" spans="1:1" x14ac:dyDescent="0.3">
      <c r="A222">
        <v>156.73949069</v>
      </c>
    </row>
    <row r="223" spans="1:1" x14ac:dyDescent="0.3">
      <c r="A223">
        <v>216.97151915000001</v>
      </c>
    </row>
    <row r="224" spans="1:1" x14ac:dyDescent="0.3">
      <c r="A224">
        <v>205.92331193999999</v>
      </c>
    </row>
    <row r="225" spans="1:1" x14ac:dyDescent="0.3">
      <c r="A225">
        <v>187.6610144</v>
      </c>
    </row>
    <row r="226" spans="1:1" x14ac:dyDescent="0.3">
      <c r="A226">
        <v>185.97988667999999</v>
      </c>
    </row>
    <row r="227" spans="1:1" x14ac:dyDescent="0.3">
      <c r="A227">
        <v>115.22559678</v>
      </c>
    </row>
    <row r="228" spans="1:1" x14ac:dyDescent="0.3">
      <c r="A228">
        <v>60.330947279</v>
      </c>
    </row>
    <row r="229" spans="1:1" x14ac:dyDescent="0.3">
      <c r="A229">
        <v>207.21894492999999</v>
      </c>
    </row>
    <row r="230" spans="1:1" x14ac:dyDescent="0.3">
      <c r="A230">
        <v>186.54338820000001</v>
      </c>
    </row>
    <row r="231" spans="1:1" x14ac:dyDescent="0.3">
      <c r="A231">
        <v>209.19159787000001</v>
      </c>
    </row>
    <row r="232" spans="1:1" x14ac:dyDescent="0.3">
      <c r="A232">
        <v>198.51366279999999</v>
      </c>
    </row>
    <row r="233" spans="1:1" x14ac:dyDescent="0.3">
      <c r="A233">
        <v>129.41098805999999</v>
      </c>
    </row>
    <row r="234" spans="1:1" x14ac:dyDescent="0.3">
      <c r="A234">
        <v>122.95199542</v>
      </c>
    </row>
    <row r="235" spans="1:1" x14ac:dyDescent="0.3">
      <c r="A235">
        <v>188.25690266000001</v>
      </c>
    </row>
    <row r="236" spans="1:1" x14ac:dyDescent="0.3">
      <c r="A236">
        <v>160.47176619999999</v>
      </c>
    </row>
    <row r="237" spans="1:1" x14ac:dyDescent="0.3">
      <c r="A237">
        <v>214.07281667999999</v>
      </c>
    </row>
    <row r="238" spans="1:1" x14ac:dyDescent="0.3">
      <c r="A238">
        <v>197.66940597999999</v>
      </c>
    </row>
    <row r="239" spans="1:1" x14ac:dyDescent="0.3">
      <c r="A239">
        <v>160.56852437000001</v>
      </c>
    </row>
    <row r="240" spans="1:1" x14ac:dyDescent="0.3">
      <c r="A240">
        <v>148.33363392000001</v>
      </c>
    </row>
    <row r="241" spans="1:1" x14ac:dyDescent="0.3">
      <c r="A241">
        <v>171.23081346999999</v>
      </c>
    </row>
    <row r="242" spans="1:1" x14ac:dyDescent="0.3">
      <c r="A242">
        <v>139.57540279</v>
      </c>
    </row>
    <row r="243" spans="1:1" x14ac:dyDescent="0.3">
      <c r="A243">
        <v>212.58712015</v>
      </c>
    </row>
    <row r="244" spans="1:1" x14ac:dyDescent="0.3">
      <c r="A244">
        <v>193.38083634</v>
      </c>
    </row>
    <row r="245" spans="1:1" x14ac:dyDescent="0.3">
      <c r="A245">
        <v>167.53118526</v>
      </c>
    </row>
    <row r="246" spans="1:1" x14ac:dyDescent="0.3">
      <c r="A246">
        <v>151.49219937999999</v>
      </c>
    </row>
    <row r="247" spans="1:1" x14ac:dyDescent="0.3">
      <c r="A247">
        <v>165.83796465</v>
      </c>
    </row>
    <row r="248" spans="1:1" x14ac:dyDescent="0.3">
      <c r="A248">
        <v>135.13101902</v>
      </c>
    </row>
    <row r="249" spans="1:1" x14ac:dyDescent="0.3">
      <c r="A249">
        <v>209.43531573999999</v>
      </c>
    </row>
    <row r="250" spans="1:1" x14ac:dyDescent="0.3">
      <c r="A250">
        <v>189.97280941</v>
      </c>
    </row>
    <row r="251" spans="1:1" x14ac:dyDescent="0.3">
      <c r="A251">
        <v>157.41608409</v>
      </c>
    </row>
    <row r="252" spans="1:1" x14ac:dyDescent="0.3">
      <c r="A252">
        <v>137.94713826</v>
      </c>
    </row>
    <row r="253" spans="1:1" x14ac:dyDescent="0.3">
      <c r="A253">
        <v>174.67231279000001</v>
      </c>
    </row>
    <row r="254" spans="1:1" x14ac:dyDescent="0.3">
      <c r="A254">
        <v>148.97079823000001</v>
      </c>
    </row>
    <row r="255" spans="1:1" x14ac:dyDescent="0.3">
      <c r="A255">
        <v>203.89265821999999</v>
      </c>
    </row>
    <row r="256" spans="1:1" x14ac:dyDescent="0.3">
      <c r="A256">
        <v>185.78966724</v>
      </c>
    </row>
    <row r="257" spans="1:1" x14ac:dyDescent="0.3">
      <c r="A257">
        <v>122.39944831</v>
      </c>
    </row>
    <row r="258" spans="1:1" x14ac:dyDescent="0.3">
      <c r="A258">
        <v>93.605607747999997</v>
      </c>
    </row>
    <row r="259" spans="1:1" x14ac:dyDescent="0.3">
      <c r="A259">
        <v>190.04863441000001</v>
      </c>
    </row>
    <row r="260" spans="1:1" x14ac:dyDescent="0.3">
      <c r="A260">
        <v>170.17898824</v>
      </c>
    </row>
    <row r="261" spans="1:1" x14ac:dyDescent="0.3">
      <c r="A261">
        <v>188.48396840999999</v>
      </c>
    </row>
    <row r="262" spans="1:1" x14ac:dyDescent="0.3">
      <c r="A262">
        <v>171.48300261</v>
      </c>
    </row>
    <row r="263" spans="1:1" x14ac:dyDescent="0.3">
      <c r="A263">
        <v>122.05220524000001</v>
      </c>
    </row>
    <row r="264" spans="1:1" x14ac:dyDescent="0.3">
      <c r="A264">
        <v>100.64619141999999</v>
      </c>
    </row>
    <row r="265" spans="1:1" x14ac:dyDescent="0.3">
      <c r="A265">
        <v>198.25629301000001</v>
      </c>
    </row>
    <row r="266" spans="1:1" x14ac:dyDescent="0.3">
      <c r="A266">
        <v>183.08091044</v>
      </c>
    </row>
    <row r="267" spans="1:1" x14ac:dyDescent="0.3">
      <c r="A267">
        <v>142.89553823</v>
      </c>
    </row>
    <row r="268" spans="1:1" x14ac:dyDescent="0.3">
      <c r="A268">
        <v>120.36286837999999</v>
      </c>
    </row>
    <row r="269" spans="1:1" x14ac:dyDescent="0.3">
      <c r="A269">
        <v>178.50363568</v>
      </c>
    </row>
    <row r="270" spans="1:1" x14ac:dyDescent="0.3">
      <c r="A270">
        <v>165.89748768999999</v>
      </c>
    </row>
    <row r="271" spans="1:1" x14ac:dyDescent="0.3">
      <c r="A271">
        <v>180.28827885999999</v>
      </c>
    </row>
    <row r="272" spans="1:1" x14ac:dyDescent="0.3">
      <c r="A272">
        <v>166.39501912</v>
      </c>
    </row>
    <row r="273" spans="1:1" x14ac:dyDescent="0.3">
      <c r="A273">
        <v>135.03316543</v>
      </c>
    </row>
    <row r="274" spans="1:1" x14ac:dyDescent="0.3">
      <c r="A274">
        <v>128.47059573000001</v>
      </c>
    </row>
    <row r="275" spans="1:1" x14ac:dyDescent="0.3">
      <c r="A275">
        <v>190.00296132</v>
      </c>
    </row>
    <row r="276" spans="1:1" x14ac:dyDescent="0.3">
      <c r="A276">
        <v>180.38449263000001</v>
      </c>
    </row>
    <row r="277" spans="1:1" x14ac:dyDescent="0.3">
      <c r="A277">
        <v>78.031152078999995</v>
      </c>
    </row>
    <row r="278" spans="1:1" x14ac:dyDescent="0.3">
      <c r="A278">
        <v>52.295626059999996</v>
      </c>
    </row>
    <row r="279" spans="1:1" x14ac:dyDescent="0.3">
      <c r="A279">
        <v>66.196899419000005</v>
      </c>
    </row>
    <row r="280" spans="1:1" x14ac:dyDescent="0.3">
      <c r="A280">
        <v>186.98949697</v>
      </c>
    </row>
    <row r="281" spans="1:1" x14ac:dyDescent="0.3">
      <c r="A281">
        <v>181.54988216999999</v>
      </c>
    </row>
    <row r="282" spans="1:1" x14ac:dyDescent="0.3">
      <c r="A282">
        <v>126.4010834</v>
      </c>
    </row>
    <row r="283" spans="1:1" x14ac:dyDescent="0.3">
      <c r="A283">
        <v>105.50075609</v>
      </c>
    </row>
    <row r="284" spans="1:1" x14ac:dyDescent="0.3">
      <c r="A284">
        <v>179.02571656000001</v>
      </c>
    </row>
    <row r="285" spans="1:1" x14ac:dyDescent="0.3">
      <c r="A285">
        <v>178.26531313000001</v>
      </c>
    </row>
    <row r="286" spans="1:1" x14ac:dyDescent="0.3">
      <c r="A286">
        <v>144.5060282</v>
      </c>
    </row>
    <row r="287" spans="1:1" x14ac:dyDescent="0.3">
      <c r="A287">
        <v>131.54650566999999</v>
      </c>
    </row>
    <row r="288" spans="1:1" x14ac:dyDescent="0.3">
      <c r="A288">
        <v>171.55187294000001</v>
      </c>
    </row>
    <row r="289" spans="1:1" x14ac:dyDescent="0.3">
      <c r="A289">
        <v>175.58574389</v>
      </c>
    </row>
    <row r="290" spans="1:1" x14ac:dyDescent="0.3">
      <c r="A290">
        <v>149.93889515999999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Mingde Yin</dc:creator>
  <cp:lastModifiedBy>Mingde Yin</cp:lastModifiedBy>
  <dcterms:created xsi:type="dcterms:W3CDTF">2020-07-21T21:39:47Z</dcterms:created>
  <dcterms:modified xsi:type="dcterms:W3CDTF">2020-07-23T00:56:00Z</dcterms:modified>
</cp:coreProperties>
</file>