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https://d.docs.live.net/d83e6bb2d7c8dcae/Documents/MSc Computer Science and Data Science/10.Final Project/SLR Documents/RQ2 SLR/"/>
    </mc:Choice>
  </mc:AlternateContent>
  <xr:revisionPtr revIDLastSave="6" documentId="13_ncr:1_{3520420D-DB96-4CCC-8B39-87CF2A8A6EC8}" xr6:coauthVersionLast="47" xr6:coauthVersionMax="47" xr10:uidLastSave="{480458FD-29F5-4BA1-BA8D-503B6035248C}"/>
  <bookViews>
    <workbookView xWindow="-110" yWindow="-110" windowWidth="38620" windowHeight="21100" xr2:uid="{00000000-000D-0000-FFFF-FFFF00000000}"/>
  </bookViews>
  <sheets>
    <sheet name="Sheet1" sheetId="1" r:id="rId1"/>
    <sheet name="Sheet2" sheetId="2" r:id="rId2"/>
  </sheets>
  <definedNames>
    <definedName name="_xlnm._FilterDatabase" localSheetId="0" hidden="1">Sheet1!$A$1:$AO$216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8" i="1" l="1"/>
  <c r="AL216" i="1"/>
  <c r="AL215" i="1"/>
  <c r="AL214" i="1"/>
  <c r="AL213" i="1"/>
  <c r="AL212" i="1"/>
  <c r="AL211" i="1"/>
  <c r="AL210" i="1"/>
  <c r="AL209" i="1"/>
  <c r="AL208" i="1"/>
  <c r="AL207" i="1"/>
  <c r="AL206" i="1"/>
  <c r="AL193" i="1"/>
  <c r="AL191" i="1"/>
  <c r="AL190" i="1"/>
  <c r="AL184" i="1"/>
  <c r="AL171" i="1"/>
  <c r="AL167" i="1"/>
  <c r="AL162" i="1"/>
  <c r="AL159" i="1"/>
  <c r="AL156" i="1"/>
  <c r="AL155" i="1"/>
  <c r="AL152" i="1"/>
  <c r="AL151" i="1"/>
  <c r="AL147" i="1"/>
  <c r="AL146" i="1"/>
  <c r="AL141" i="1"/>
  <c r="AL136" i="1"/>
  <c r="AL135" i="1"/>
  <c r="AL134" i="1"/>
  <c r="AL133" i="1"/>
  <c r="AL132" i="1"/>
  <c r="AL127" i="1"/>
  <c r="AL126" i="1"/>
  <c r="AL125" i="1"/>
  <c r="AL122" i="1"/>
  <c r="AL119" i="1"/>
  <c r="AL118" i="1"/>
  <c r="AL116" i="1"/>
  <c r="AL115" i="1"/>
  <c r="AL113" i="1"/>
  <c r="AL112" i="1"/>
  <c r="AL111" i="1"/>
  <c r="AL110" i="1"/>
  <c r="AL108" i="1"/>
  <c r="AL107" i="1"/>
  <c r="AL106" i="1"/>
  <c r="AL103" i="1"/>
  <c r="AL101" i="1"/>
  <c r="AL99" i="1"/>
  <c r="AL98" i="1"/>
  <c r="AL96" i="1"/>
  <c r="AL94" i="1"/>
  <c r="AL92" i="1"/>
  <c r="AL90" i="1"/>
  <c r="AL87" i="1"/>
  <c r="AL86" i="1"/>
  <c r="AL85" i="1"/>
  <c r="AL81" i="1"/>
  <c r="AL76" i="1"/>
  <c r="AL75" i="1"/>
  <c r="AL74" i="1"/>
  <c r="AL72" i="1"/>
  <c r="AL69" i="1"/>
  <c r="AL66" i="1"/>
  <c r="AL65" i="1"/>
  <c r="AL64" i="1"/>
  <c r="AL63" i="1"/>
  <c r="AL62" i="1"/>
  <c r="AL61" i="1"/>
  <c r="AL59" i="1"/>
  <c r="AL58" i="1"/>
  <c r="AL57" i="1"/>
  <c r="AL54" i="1"/>
  <c r="AL52" i="1"/>
  <c r="AL50" i="1"/>
  <c r="AL49" i="1"/>
  <c r="AL48" i="1"/>
  <c r="AL47" i="1"/>
  <c r="AL46" i="1"/>
  <c r="AL42" i="1"/>
  <c r="AL38" i="1"/>
  <c r="AL37" i="1"/>
  <c r="AL36" i="1"/>
  <c r="AL35" i="1"/>
  <c r="AL34" i="1"/>
  <c r="AL33" i="1"/>
  <c r="AL32" i="1"/>
  <c r="AL31" i="1"/>
  <c r="AL27" i="1"/>
  <c r="AL26" i="1"/>
  <c r="AL24" i="1"/>
  <c r="AL23" i="1"/>
  <c r="AL22" i="1"/>
  <c r="AL15" i="1"/>
  <c r="AL14" i="1"/>
  <c r="AL12" i="1"/>
  <c r="AL10" i="1"/>
  <c r="AL8" i="1"/>
  <c r="AK216" i="1"/>
  <c r="AK215" i="1"/>
  <c r="AK214" i="1"/>
  <c r="AK213" i="1"/>
  <c r="AK212" i="1"/>
  <c r="AK211" i="1"/>
  <c r="AK210" i="1"/>
  <c r="AK209" i="1"/>
  <c r="AK208" i="1"/>
  <c r="AK207" i="1"/>
  <c r="AK206" i="1"/>
  <c r="AK193" i="1"/>
  <c r="AK191" i="1"/>
  <c r="AK190" i="1"/>
  <c r="AK184" i="1"/>
  <c r="AK171" i="1"/>
  <c r="AK167" i="1"/>
  <c r="AK162" i="1"/>
  <c r="AK159" i="1"/>
  <c r="AK156" i="1"/>
  <c r="AK155" i="1"/>
  <c r="AK152" i="1"/>
  <c r="AK151" i="1"/>
  <c r="AK147" i="1"/>
  <c r="AK146" i="1"/>
  <c r="AK141" i="1"/>
  <c r="AK136" i="1"/>
  <c r="AK135" i="1"/>
  <c r="AK134" i="1"/>
  <c r="AK133" i="1"/>
  <c r="AK132" i="1"/>
  <c r="AK127" i="1"/>
  <c r="AK126" i="1"/>
  <c r="AK125" i="1"/>
  <c r="AK122" i="1"/>
  <c r="AK119" i="1"/>
  <c r="AK118" i="1"/>
  <c r="AK116" i="1"/>
  <c r="AK115" i="1"/>
  <c r="AK113" i="1"/>
  <c r="AK112" i="1"/>
  <c r="AK111" i="1"/>
  <c r="AK110" i="1"/>
  <c r="AK108" i="1"/>
  <c r="AK107" i="1"/>
  <c r="AK106" i="1"/>
  <c r="AK103" i="1"/>
  <c r="AK101" i="1"/>
  <c r="AK99" i="1"/>
  <c r="AK98" i="1"/>
  <c r="AK96" i="1"/>
  <c r="AK94" i="1"/>
  <c r="AK92" i="1"/>
  <c r="AK90" i="1"/>
  <c r="AK87" i="1"/>
  <c r="AK86" i="1"/>
  <c r="AK85" i="1"/>
  <c r="AK81" i="1"/>
  <c r="AK76" i="1"/>
  <c r="AK75" i="1"/>
  <c r="AK74" i="1"/>
  <c r="AK72" i="1"/>
  <c r="AK69" i="1"/>
  <c r="AK66" i="1"/>
  <c r="AK65" i="1"/>
  <c r="AK64" i="1"/>
  <c r="AK63" i="1"/>
  <c r="AK62" i="1"/>
  <c r="AK61" i="1"/>
  <c r="AK59" i="1"/>
  <c r="AK58" i="1"/>
  <c r="AK57" i="1"/>
  <c r="AK54" i="1"/>
  <c r="AK52" i="1"/>
  <c r="AK50" i="1"/>
  <c r="AK49" i="1"/>
  <c r="AK48" i="1"/>
  <c r="AK47" i="1"/>
  <c r="AK46" i="1"/>
  <c r="AK42" i="1"/>
  <c r="AK38" i="1"/>
  <c r="AK37" i="1"/>
  <c r="AK36" i="1"/>
  <c r="AK34" i="1"/>
  <c r="AK35" i="1"/>
  <c r="AK33" i="1"/>
  <c r="AK32" i="1"/>
  <c r="AK31" i="1"/>
  <c r="AK27" i="1"/>
  <c r="AK26" i="1"/>
  <c r="AK24" i="1"/>
  <c r="AK23" i="1"/>
  <c r="AK22" i="1"/>
  <c r="AK15" i="1"/>
  <c r="AK14" i="1"/>
  <c r="AK12" i="1"/>
  <c r="AK10" i="1"/>
  <c r="AM31" i="1" l="1"/>
  <c r="AN31" i="1" s="1"/>
  <c r="AO31" i="1" s="1"/>
  <c r="AM112" i="1"/>
  <c r="AN112" i="1" s="1"/>
  <c r="AO112" i="1" s="1"/>
  <c r="AM92" i="1"/>
  <c r="AN92" i="1" s="1"/>
  <c r="AO92" i="1" s="1"/>
  <c r="AM33" i="1"/>
  <c r="AN33" i="1" s="1"/>
  <c r="AO33" i="1" s="1"/>
  <c r="AM14" i="1"/>
  <c r="AN14" i="1" s="1"/>
  <c r="AO14" i="1" s="1"/>
  <c r="AM156" i="1"/>
  <c r="AN156" i="1" s="1"/>
  <c r="AO156" i="1" s="1"/>
  <c r="AM27" i="1"/>
  <c r="AN27" i="1" s="1"/>
  <c r="AO27" i="1" s="1"/>
  <c r="AM15" i="1"/>
  <c r="AN15" i="1" s="1"/>
  <c r="AO15" i="1" s="1"/>
  <c r="AM22" i="1"/>
  <c r="AN22" i="1" s="1"/>
  <c r="AO22" i="1" s="1"/>
  <c r="AM12" i="1"/>
  <c r="AN12" i="1" s="1"/>
  <c r="AO12" i="1" s="1"/>
  <c r="AM8" i="1"/>
  <c r="AN8" i="1" s="1"/>
  <c r="AO8" i="1" s="1"/>
  <c r="AM32" i="1"/>
  <c r="AN32" i="1" s="1"/>
  <c r="AO32" i="1" s="1"/>
  <c r="AM133" i="1"/>
  <c r="AN133" i="1" s="1"/>
  <c r="AO133" i="1" s="1"/>
  <c r="AM24" i="1"/>
  <c r="AN24" i="1" s="1"/>
  <c r="AO24" i="1" s="1"/>
  <c r="AM34" i="1"/>
  <c r="AN34" i="1" s="1"/>
  <c r="AO34" i="1" s="1"/>
  <c r="AM135" i="1"/>
  <c r="AN135" i="1" s="1"/>
  <c r="AO135" i="1" s="1"/>
  <c r="AM23" i="1"/>
  <c r="AN23" i="1" s="1"/>
  <c r="AO23" i="1" s="1"/>
  <c r="AM184" i="1"/>
  <c r="AN184" i="1" s="1"/>
  <c r="AO184" i="1" s="1"/>
  <c r="AM26" i="1"/>
  <c r="AN26" i="1" s="1"/>
  <c r="AO26" i="1" s="1"/>
  <c r="AM10" i="1"/>
  <c r="AN10" i="1" s="1"/>
  <c r="AO10" i="1" s="1"/>
  <c r="AM35" i="1"/>
  <c r="AN35" i="1" s="1"/>
  <c r="AO35" i="1" s="1"/>
  <c r="AM215" i="1"/>
  <c r="AN215" i="1" s="1"/>
  <c r="AO215" i="1" s="1"/>
  <c r="AM216" i="1"/>
  <c r="AN216" i="1" s="1"/>
  <c r="AO216" i="1" s="1"/>
  <c r="AM214" i="1"/>
  <c r="AN214" i="1" s="1"/>
  <c r="AM213" i="1"/>
  <c r="AN213" i="1" s="1"/>
  <c r="AO213" i="1" s="1"/>
  <c r="AM212" i="1"/>
  <c r="AN212" i="1" s="1"/>
  <c r="AM211" i="1"/>
  <c r="AN211" i="1" s="1"/>
  <c r="AM210" i="1"/>
  <c r="AN210" i="1" s="1"/>
  <c r="AO210" i="1" s="1"/>
  <c r="AM209" i="1"/>
  <c r="AN209" i="1" s="1"/>
  <c r="AM208" i="1"/>
  <c r="AN208" i="1" s="1"/>
  <c r="AO208" i="1" s="1"/>
  <c r="AM193" i="1"/>
  <c r="AN193" i="1" s="1"/>
  <c r="AO193" i="1" s="1"/>
  <c r="AM191" i="1"/>
  <c r="AN191" i="1" s="1"/>
  <c r="AM190" i="1"/>
  <c r="AN190" i="1" s="1"/>
  <c r="AM171" i="1"/>
  <c r="AN171" i="1" s="1"/>
  <c r="AO171" i="1" s="1"/>
  <c r="AM167" i="1"/>
  <c r="AN167" i="1" s="1"/>
  <c r="AO167" i="1" s="1"/>
  <c r="AM162" i="1"/>
  <c r="AN162" i="1" s="1"/>
  <c r="AM159" i="1"/>
  <c r="AN159" i="1" s="1"/>
  <c r="AO159" i="1" s="1"/>
  <c r="AM151" i="1"/>
  <c r="AN151" i="1" s="1"/>
  <c r="AM147" i="1"/>
  <c r="AN147" i="1" s="1"/>
  <c r="AO147" i="1" s="1"/>
  <c r="AM146" i="1"/>
  <c r="AN146" i="1" s="1"/>
  <c r="AO146" i="1" s="1"/>
  <c r="AM141" i="1"/>
  <c r="AN141" i="1" s="1"/>
  <c r="AO141" i="1" s="1"/>
  <c r="AM136" i="1"/>
  <c r="AN136" i="1" s="1"/>
  <c r="AM134" i="1"/>
  <c r="AN134" i="1" s="1"/>
  <c r="AO134" i="1" s="1"/>
  <c r="AM127" i="1"/>
  <c r="AN127" i="1" s="1"/>
  <c r="AO127" i="1" s="1"/>
  <c r="AM132" i="1"/>
  <c r="AN132" i="1" s="1"/>
  <c r="AM152" i="1"/>
  <c r="AN152" i="1" s="1"/>
  <c r="AO152" i="1" s="1"/>
  <c r="AM206" i="1"/>
  <c r="AN206" i="1" s="1"/>
  <c r="AO206" i="1" s="1"/>
  <c r="AM207" i="1"/>
  <c r="AN207" i="1" s="1"/>
  <c r="AM155" i="1"/>
  <c r="AN155" i="1" s="1"/>
  <c r="AO155" i="1" s="1"/>
  <c r="AM126" i="1"/>
  <c r="AN126" i="1" s="1"/>
  <c r="AO126" i="1" s="1"/>
  <c r="AM125" i="1"/>
  <c r="AN125" i="1" s="1"/>
  <c r="AO125" i="1" s="1"/>
  <c r="AM122" i="1"/>
  <c r="AN122" i="1" s="1"/>
  <c r="AO122" i="1" s="1"/>
  <c r="AM119" i="1"/>
  <c r="AN119" i="1" s="1"/>
  <c r="AO119" i="1" s="1"/>
  <c r="AM118" i="1"/>
  <c r="AN118" i="1" s="1"/>
  <c r="AO118" i="1" s="1"/>
  <c r="AM116" i="1"/>
  <c r="AN116" i="1" s="1"/>
  <c r="AM115" i="1"/>
  <c r="AN115" i="1" s="1"/>
  <c r="AO115" i="1" s="1"/>
  <c r="AM113" i="1"/>
  <c r="AN113" i="1" s="1"/>
  <c r="AO113" i="1" s="1"/>
  <c r="AM111" i="1"/>
  <c r="AN111" i="1" s="1"/>
  <c r="AO111" i="1" s="1"/>
  <c r="AM110" i="1"/>
  <c r="AN110" i="1" s="1"/>
  <c r="AO110" i="1" s="1"/>
  <c r="AM108" i="1"/>
  <c r="AN108" i="1" s="1"/>
  <c r="AO108" i="1" s="1"/>
  <c r="AM107" i="1"/>
  <c r="AN107" i="1" s="1"/>
  <c r="AO107" i="1" s="1"/>
  <c r="AM106" i="1"/>
  <c r="AN106" i="1" s="1"/>
  <c r="AO106" i="1" s="1"/>
  <c r="AM103" i="1"/>
  <c r="AN103" i="1" s="1"/>
  <c r="AO103" i="1" s="1"/>
  <c r="AM101" i="1"/>
  <c r="AN101" i="1" s="1"/>
  <c r="AO101" i="1" s="1"/>
  <c r="AM99" i="1"/>
  <c r="AN99" i="1" s="1"/>
  <c r="AO99" i="1" s="1"/>
  <c r="AM98" i="1"/>
  <c r="AN98" i="1" s="1"/>
  <c r="AO98" i="1" s="1"/>
  <c r="AM96" i="1"/>
  <c r="AN96" i="1" s="1"/>
  <c r="AO96" i="1" s="1"/>
  <c r="AM94" i="1"/>
  <c r="AN94" i="1" s="1"/>
  <c r="AO94" i="1" s="1"/>
  <c r="AM90" i="1"/>
  <c r="AN90" i="1" s="1"/>
  <c r="AO90" i="1" s="1"/>
  <c r="AM87" i="1"/>
  <c r="AN87" i="1" s="1"/>
  <c r="AM86" i="1"/>
  <c r="AN86" i="1" s="1"/>
  <c r="AO86" i="1" s="1"/>
  <c r="AM85" i="1"/>
  <c r="AN85" i="1" s="1"/>
  <c r="AO85" i="1" s="1"/>
  <c r="AM81" i="1"/>
  <c r="AN81" i="1" s="1"/>
  <c r="AO81" i="1" s="1"/>
  <c r="AM76" i="1"/>
  <c r="AN76" i="1" s="1"/>
  <c r="AM75" i="1"/>
  <c r="AN75" i="1" s="1"/>
  <c r="AO75" i="1" s="1"/>
  <c r="AM74" i="1"/>
  <c r="AN74" i="1" s="1"/>
  <c r="AO74" i="1" s="1"/>
  <c r="AM72" i="1"/>
  <c r="AN72" i="1" s="1"/>
  <c r="AO72" i="1" s="1"/>
  <c r="AM69" i="1"/>
  <c r="AN69" i="1" s="1"/>
  <c r="AO69" i="1" s="1"/>
  <c r="AM66" i="1"/>
  <c r="AN66" i="1" s="1"/>
  <c r="AO66" i="1" s="1"/>
  <c r="AM65" i="1"/>
  <c r="AN65" i="1" s="1"/>
  <c r="AO65" i="1" s="1"/>
  <c r="AM54" i="1"/>
  <c r="AN54" i="1" s="1"/>
  <c r="AO54" i="1" s="1"/>
  <c r="AM63" i="1"/>
  <c r="AN63" i="1" s="1"/>
  <c r="AO63" i="1" s="1"/>
  <c r="AM62" i="1"/>
  <c r="AN62" i="1" s="1"/>
  <c r="AO62" i="1" s="1"/>
  <c r="AM59" i="1"/>
  <c r="AN59" i="1" s="1"/>
  <c r="AO59" i="1" s="1"/>
  <c r="AM58" i="1"/>
  <c r="AN58" i="1" s="1"/>
  <c r="AO58" i="1" s="1"/>
  <c r="AM57" i="1"/>
  <c r="AN57" i="1" s="1"/>
  <c r="AO57" i="1" s="1"/>
  <c r="AM61" i="1"/>
  <c r="AN61" i="1" s="1"/>
  <c r="AO61" i="1" s="1"/>
  <c r="AM50" i="1"/>
  <c r="AN50" i="1" s="1"/>
  <c r="AO50" i="1" s="1"/>
  <c r="AM52" i="1"/>
  <c r="AN52" i="1" s="1"/>
  <c r="AM49" i="1"/>
  <c r="AN49" i="1" s="1"/>
  <c r="AM64" i="1"/>
  <c r="AN64" i="1" s="1"/>
  <c r="AO64" i="1" s="1"/>
  <c r="AM48" i="1"/>
  <c r="AN48" i="1" s="1"/>
  <c r="AO48" i="1" s="1"/>
  <c r="AM47" i="1"/>
  <c r="AN47" i="1" s="1"/>
  <c r="AO47" i="1" s="1"/>
  <c r="AM46" i="1"/>
  <c r="AN46" i="1" s="1"/>
  <c r="AO46" i="1" s="1"/>
  <c r="AM42" i="1"/>
  <c r="AN42" i="1" s="1"/>
  <c r="AO42" i="1" s="1"/>
  <c r="AM38" i="1"/>
  <c r="AN38" i="1" s="1"/>
  <c r="AO38" i="1" s="1"/>
  <c r="AM37" i="1"/>
  <c r="AN37" i="1" s="1"/>
  <c r="AO37" i="1" s="1"/>
  <c r="AM36" i="1"/>
  <c r="AN36" i="1" s="1"/>
  <c r="AO36" i="1" s="1"/>
</calcChain>
</file>

<file path=xl/sharedStrings.xml><?xml version="1.0" encoding="utf-8"?>
<sst xmlns="http://schemas.openxmlformats.org/spreadsheetml/2006/main" count="4401" uniqueCount="1517">
  <si>
    <t>Reference Type</t>
  </si>
  <si>
    <t>Reference Id</t>
  </si>
  <si>
    <t>Authors, Primary</t>
  </si>
  <si>
    <t>Title Primary</t>
  </si>
  <si>
    <t>Periodical Full</t>
  </si>
  <si>
    <t>Periodical Abbrev</t>
  </si>
  <si>
    <t>Pub Year</t>
  </si>
  <si>
    <t>Pub Month &amp; Day</t>
  </si>
  <si>
    <t>Pub Date Free From</t>
  </si>
  <si>
    <t>Volume</t>
  </si>
  <si>
    <t>Issue</t>
  </si>
  <si>
    <t>Start Page</t>
  </si>
  <si>
    <t>Other Pages</t>
  </si>
  <si>
    <t>Keywords</t>
  </si>
  <si>
    <t>Abstract</t>
  </si>
  <si>
    <t>Notes</t>
  </si>
  <si>
    <t>Title Secondary</t>
  </si>
  <si>
    <t>Title, Tertiary</t>
  </si>
  <si>
    <t>ISSN/ISBN</t>
  </si>
  <si>
    <t>URL</t>
  </si>
  <si>
    <t>DOI</t>
  </si>
  <si>
    <t>Book, Whole</t>
  </si>
  <si>
    <t>Conference Proceedings</t>
  </si>
  <si>
    <t>Journal Article</t>
  </si>
  <si>
    <t>A. -M. Z. Abdulrazaq Ali Ali;A. -J. Amjad Mohammed Ahmed;A. -Q. M. Ahmed Abdulaziz;C. Long Wang</t>
  </si>
  <si>
    <t>A. Al-Dulaimi;A. Asif;A. Mohammadi</t>
  </si>
  <si>
    <t>A. Al-Dulaimi;S. Zabihi;A. Asif;A. Mohammadi</t>
  </si>
  <si>
    <t>A. Ayadi;M. A. Benatia;R. Chaieb;A. Louis</t>
  </si>
  <si>
    <t>A. BOUROKBA;R. EL HAMDI;M. NJAH</t>
  </si>
  <si>
    <t>A. Falcon;G. D'Agostino;G. Serra;G. Brajnik;C. Tasso</t>
  </si>
  <si>
    <t>A. L. Ellefsen;V. Æsøy;S. Ushakov;H. Zhang</t>
  </si>
  <si>
    <t>A. Ribeiro de Miranda;T. M. G. de Andrade Barbosa;A. G. Scolari Conceição;S. G. Soares Alcalá</t>
  </si>
  <si>
    <t>B. Ibrahima;H. Meriem</t>
  </si>
  <si>
    <t>B. Naline;N. Ravot;W. B. Hassen;S. G. Rodriguez;K. Zeitouni</t>
  </si>
  <si>
    <t>B. Zhang;D. Wang;W. Song;S. Zhang;S. Lin</t>
  </si>
  <si>
    <t>Behera,Sourajit;Choubey,Anurag;Kanani,Chandresh S.;Patel,Yashwant Singh;Misra,Rajiv;Sillitti,Alberto</t>
  </si>
  <si>
    <t>C. -G. Huang;H. -Z. Huang;Y. -F. Li</t>
  </si>
  <si>
    <t>C. Chen;N. Lu;B. Jiang;C. Wang</t>
  </si>
  <si>
    <t>C. Chen;Z. H. Zhu;J. Shi;N. Lu;B. Jiang</t>
  </si>
  <si>
    <t>C. Lin;C. Jia;G. Han;S. B. H. Shah;C. Tian</t>
  </si>
  <si>
    <t>C. Liu;L. Zhang;Y. Liao;C. Wu;G. Peng</t>
  </si>
  <si>
    <t>C. W. Hong;C. Lee;K. Lee;M. -S. Ko;K. Hur</t>
  </si>
  <si>
    <t>C. W. Hong;K. Lee;M. -S. Ko;J. -K. Kim;K. Oh;K. Hur</t>
  </si>
  <si>
    <t>C. Zhao;X. Huang;Y. Li;S. Li</t>
  </si>
  <si>
    <t>Cheng,Baoping;Zhang,Kai;Zhao,Junjie;Wang,Sheng;Yuan,Junjie</t>
  </si>
  <si>
    <t>D. C. Nchekwube;F. Ferracuti;A. Freddi;S. Iarlori;S. Longhi;A. Monteriù</t>
  </si>
  <si>
    <t>D. Huang;R. Bai;S. Zhao;P. Wen;J. He;S. Wang;S. Chen</t>
  </si>
  <si>
    <t>E. Gultekin;M. S. Aktas</t>
  </si>
  <si>
    <t>E. Jules;F. Cancelliere;C. Mattrand;J. -M. Bourinet</t>
  </si>
  <si>
    <t>E. Skordilis;R. Moghaddass</t>
  </si>
  <si>
    <t>E. Skordilis;R. Moghaddass;M. T. Farhat</t>
  </si>
  <si>
    <t>F. Li;L. Zhang;B. Chen;D. Gao;Y. Cheng;X. Zhang;Y. Yang;K. Gao;Z. Huang</t>
  </si>
  <si>
    <t>F. Maqbool;H. Mahmood;H. A. Khattak</t>
  </si>
  <si>
    <t>F. N. B. Sohaidan;A. Muneer;S. M. Taib</t>
  </si>
  <si>
    <t>G. Athanasakis;G. Filios;I. Katsidimas;S. Nikoletseas;S. H. Panagiotou</t>
  </si>
  <si>
    <t>G. Aydemir;K. Paynabar;B. Acar</t>
  </si>
  <si>
    <t>G. Cheng;S. Lau;N. Tam;Z. Wu;A. Hu;Y. N. Law;E. Lai;M. Ge</t>
  </si>
  <si>
    <t>G. Mazaev;G. Crevecoeur;S. V. Hoecke</t>
  </si>
  <si>
    <t>G. Qu;T. Qiu;Y. Si;Q. Yuan;Q. Ma;C. Wang</t>
  </si>
  <si>
    <t>G. S. Chadha;S. R. B. Shah;A. Schwung;S. X. Ding</t>
  </si>
  <si>
    <t>G. Sternharz;A. Elhalwagy;T. Kalganova</t>
  </si>
  <si>
    <t>G. Xu;M. Liu;J. Wang;Y. Ma;J. Wang;F. Li;W. Shen</t>
  </si>
  <si>
    <t>H. Al-Khazraji;A. R. Nasser;A. M. Hasan;A. K. Al Mhdawi;H. Al-Raweshidy;A. J. Humaidi</t>
  </si>
  <si>
    <t>H. Gao;Y. Li;Y. Song;Q. Guo;D. Wang</t>
  </si>
  <si>
    <t>H. Gao;Y. Li;Y. Zhao;Y. Song</t>
  </si>
  <si>
    <t>H. Jin;H. Zhang;P. Yue</t>
  </si>
  <si>
    <t>H. Li;Y. Li;Z. Wang;Z. Li</t>
  </si>
  <si>
    <t>H. Liu;Z. Liu;W. Jia;X. Lin</t>
  </si>
  <si>
    <t>H. Nizam;S. Zafar;Z. Lv;F. Wang;X. Hu</t>
  </si>
  <si>
    <t>H. Sun;Y. Li;Y. Hou</t>
  </si>
  <si>
    <t>H. Tekgöz;S. I. Omurca;K. Y. Koc</t>
  </si>
  <si>
    <t>H. Wang;Z. Zhang;X. Li;X. Deng;W. Jiang</t>
  </si>
  <si>
    <t>H. Zhai;Y. Hou;Q. Li;K. Chang;W. Zhang;Q. Cheng</t>
  </si>
  <si>
    <t>H. Zhou;Q. Wu;P. Peng;Z. Guo</t>
  </si>
  <si>
    <t>I. Remadna;L. S. Terrissa;Z. Al Masry;N. Zerhouni</t>
  </si>
  <si>
    <t>I. Remadna;S. L. Terrissa;R. Zemouri;S. Ayad;N. Zerhouni</t>
  </si>
  <si>
    <t>J. -Y. Wu;M. Wu;Z. Chen;X. -L. Li;R. Yan</t>
  </si>
  <si>
    <t>J. Chen;Y. Wen;X. Sun;A. Zeb;M. Saleh Meiabadi;S. Sattarpanah Karganroudi</t>
  </si>
  <si>
    <t>J. Cui;K. Peng;P. Lang;S. Lu</t>
  </si>
  <si>
    <t>J. Du;X. Gui;L. Song;S. Gao;C. Zhang;X. Li</t>
  </si>
  <si>
    <t>J. Du;X. Gui;L. Song;X. Li;L. Guo</t>
  </si>
  <si>
    <t>J. Guo;Z. Li;M. Li</t>
  </si>
  <si>
    <t>J. Jakubowski;P. Stanisz;S. Bobek;G. J. Nalepa</t>
  </si>
  <si>
    <t>J. Li;X. Li;D. He</t>
  </si>
  <si>
    <t>J. Sun;L. Zheng;Y. Huang</t>
  </si>
  <si>
    <t>J. Wenqiang;C. Jian;C. Yi</t>
  </si>
  <si>
    <t>J. Xiong;J. Tian;J. Zhou;Y. Ma</t>
  </si>
  <si>
    <t>J. Yu;Y. Peng;Q. Deng</t>
  </si>
  <si>
    <t>J. Zeng;Z. Liang</t>
  </si>
  <si>
    <t>J. Zhu;J. Ma;J. Wu</t>
  </si>
  <si>
    <t>Ji,Shixin;Han,Xuehao;Hou,Yichun;Song,Yong;Du,Qingfu</t>
  </si>
  <si>
    <t>Ji,Zengyan;Zhang,Liang;Yan,Wei</t>
  </si>
  <si>
    <t>K. Azar;F. Naderkhani</t>
  </si>
  <si>
    <t>K. Hu;Y. Cheng;J. Wu;H. Zhu;X. Shao</t>
  </si>
  <si>
    <t>K. Long;R. Zhang;J. Long;N. He;Y. Liu;C. Li</t>
  </si>
  <si>
    <t>K. Peng;Y. Pi;R. Jiao;J. Dong;K. Zhang;C. Zhang</t>
  </si>
  <si>
    <t>K. S. Awaisi;Q. Ye;S. Sampalli</t>
  </si>
  <si>
    <t>K. S. H. Ong;W. Wang;D. Niyato;T. Friedrichs</t>
  </si>
  <si>
    <t>K. Wu;J. Li;L. Zuo;K. Lu;H. T. Shen</t>
  </si>
  <si>
    <t>K. Yu;D. Wang;H. Li</t>
  </si>
  <si>
    <t>Katsidimas,Ioannis;Kotzakolios,Thanasis;Nikoletseas,Sotiris;Panagiotou,Stefanos H.;Tsakonas,Constantinos</t>
  </si>
  <si>
    <t>Kong,Zhengmin;Cui,Yande;Xia,Zhou;Lv,He</t>
  </si>
  <si>
    <t>L. Cai;H. Yin;J. Lin;D. Zhao</t>
  </si>
  <si>
    <t>L. Gu;Y. Zhou;Z. Zhang;H. Li;L. Zhang</t>
  </si>
  <si>
    <t>L. Ren;H. Qin;Z. Xie;B. Li;K. Xu</t>
  </si>
  <si>
    <t>L. Ren;H. Wang;Z. Jia;Y. Laili;L. Zhang</t>
  </si>
  <si>
    <t>L. Ren;T. Wang;Z. Jia;F. Li;H. Han</t>
  </si>
  <si>
    <t>L. Ren;Y. Liu;D. Huang;K. Huang;C. Yang</t>
  </si>
  <si>
    <t>L. Wang;Y. Chen;X. Zhao;J. Xiang</t>
  </si>
  <si>
    <t>L. Wang;Y. Wang;H. Zhang;Y. Wang;Y. Zheng</t>
  </si>
  <si>
    <t>L. Xiao;F. Duan;J. Tang;D. Abbott</t>
  </si>
  <si>
    <t>L. Xiaozhi;L. PeiHong;Y. Yinghua</t>
  </si>
  <si>
    <t>L. Zeng;J. Zheng;L. Yao;Z. Ge</t>
  </si>
  <si>
    <t>L. Zhang;B. Wang;X. Yuan;P. Liang</t>
  </si>
  <si>
    <t>L. Zhang;J. Lin;B. Liu;Z. Zhang;X. Yan;M. Wei</t>
  </si>
  <si>
    <t>Lee,Jing Yang;Das,Ankit K.;Hussain,Shaista;Feng,Yang</t>
  </si>
  <si>
    <t>Li,Xiaosheng;Cao,Hui;Ma,Zhenhao</t>
  </si>
  <si>
    <t>Li,Yuanfu;Chen,Yao;Hu,Zhenchao;Zhang,Huisheng</t>
  </si>
  <si>
    <t>Liao,Xinyuan;Chen,Shaowei;Wen,Pengfei;Zhao,Shuai</t>
  </si>
  <si>
    <t>Lin,Yan-Hui;Chang,Liang;Guan,Lu-Xin</t>
  </si>
  <si>
    <t>Liu,Chongdang;Yao,Rong;Zhang,Linxuan;Liao,Yuan</t>
  </si>
  <si>
    <t>M. -A. Zöller;F. Mauthe;P. Zeiler;M. Lindauer;M. F. Huber</t>
  </si>
  <si>
    <t>M. Alberto-Olivares;A. Gonzalez-Gutierrez;S. Tovar-Arriaga;E. Gorrostieta-Hurtado</t>
  </si>
  <si>
    <t>M. Benker;A. Bliznyuk;M. F. Zaeh</t>
  </si>
  <si>
    <t>M. Braig;P. Zeiler</t>
  </si>
  <si>
    <t>M. ElDali;K. D. Kumar</t>
  </si>
  <si>
    <t>M. He;H. Li;Y. Duan;Y. Bai</t>
  </si>
  <si>
    <t>M. Kefalas;M. Baratchi;A. Apostolidis;D. van den Herik;T. Bäck</t>
  </si>
  <si>
    <t>M. Kordestani;M. E. Orchard;K. Khorasani;M. Saif</t>
  </si>
  <si>
    <t>M. Kordestani;M. Saif;M. E. Orchard;R. Razavi-Far;K. Khorasani</t>
  </si>
  <si>
    <t>M. Ma;Z. Mao</t>
  </si>
  <si>
    <t>M. Ragab;Z. Chen;M. Wu;C. K. Kwoh;X. Li</t>
  </si>
  <si>
    <t>M. Raisul Islam;M. Zakir Hossain Zamil;M. Eshmam Rayed;M. Mohsin Kabir;M. F. Mridha;S. Nishimura;J. Shin</t>
  </si>
  <si>
    <t>M. S. Azari;F. Flammini;S. Santini;M. Caporuscio</t>
  </si>
  <si>
    <t>M. Sobhana;S. Ravi;V. C. Krishna;P. G. V. Koushik;S. Rajeswari</t>
  </si>
  <si>
    <t>M. Wu;Q. Ye;J. Mu;Z. Fu;Y. Han</t>
  </si>
  <si>
    <t>M. Zeng;F. Wu;Y. Cheng</t>
  </si>
  <si>
    <t>N. Liu;J. Guo;S. Chen;X. Zhang</t>
  </si>
  <si>
    <t>O. Gungor;T. S. Rosing;B. Aksanli</t>
  </si>
  <si>
    <t>O. Merkt</t>
  </si>
  <si>
    <t>P. Khumprom;A. Davila-Frias;D. Grewell;D. Buakum</t>
  </si>
  <si>
    <t>P. Lang;K. Peng;J. Cui;J. Yang;Y. Guo</t>
  </si>
  <si>
    <t>P. Wen;Y. Li;S. Chen;S. Zhao</t>
  </si>
  <si>
    <t>Q. Hu;Y. Zhao;Y. Wang;P. Peng;L. Ren</t>
  </si>
  <si>
    <t>Q. Ma;M. Zhang;Y. Xu;J. Song;T. Zhang</t>
  </si>
  <si>
    <t>Q. Tang;Z. Ding;K. Liu;X. Sun</t>
  </si>
  <si>
    <t>Q. Wang;A. Farahat;C. Gupta;H. Wang</t>
  </si>
  <si>
    <t>R. Gong;J. Li;C. Wang</t>
  </si>
  <si>
    <t>R. Jin;D. Zhou;M. Wu;X. Li;Z. Chen</t>
  </si>
  <si>
    <t>R. Jin;M. Wu;K. Wu;K. Gao;Z. Chen;X. Li</t>
  </si>
  <si>
    <t>R. Jin;Z. Chen;K. Wu;M. Wu;X. Li;R. Yan</t>
  </si>
  <si>
    <t>R. Li;Y. Jiang;T. Xia;D. Wang;Z. Chen;E. Pan;L. Xi</t>
  </si>
  <si>
    <t>R. Li;Z. Chu;W. Jin;Y. Wang;X. Hu</t>
  </si>
  <si>
    <t>R. Liu;Q. Zhang;T. Han;B. Yang;W. Zhang;S. Yin;D. Zhou</t>
  </si>
  <si>
    <t>S. Abderrezek;A. Bourouis</t>
  </si>
  <si>
    <t>S. B. Kaç;S. Eken</t>
  </si>
  <si>
    <t>S. B. Ramezani;B. Killen;L. Cummins;S. Rahimi;A. Amirlatifi;M. Seale</t>
  </si>
  <si>
    <t>S. B. Ramezani;L. Cummins;B. Killen;R. Carley;S. Rahimi;M. Seale</t>
  </si>
  <si>
    <t>S. Behera;R. Misra;A. Sillitti</t>
  </si>
  <si>
    <t>S. Chen;J. He;P. Wen;J. Zhang;D. Huang;S. Zhao</t>
  </si>
  <si>
    <t>S. Hong;Y. He;J. Zhang;C. Jiang;Y. Deng</t>
  </si>
  <si>
    <t>S. Liu;N. Zhou;J. Li;Y. Wu</t>
  </si>
  <si>
    <t>S. Lu;K. Peng;Y. Du</t>
  </si>
  <si>
    <t>S. Maji;K. T. Thomas;L. Matthew</t>
  </si>
  <si>
    <t>S. S. Koduru;V. S. P. Machina;S. Madichetty;S. Mishra</t>
  </si>
  <si>
    <t>S. Seo;J. Hwang;M. Chung</t>
  </si>
  <si>
    <t>S. Sun;H. Huang;J. Ding;D. Wang;W. Xu</t>
  </si>
  <si>
    <t>S. Wei;L. Li;G. Chen;E. Blasch;K. -C. Chang;T. M. Clemons;K. Pham</t>
  </si>
  <si>
    <t>S. Xie;W. Cheng;Z. Nie;J. Xing;X. Chen;L. Gao;Z. Xu;R. Zhang</t>
  </si>
  <si>
    <t>S. Zhai;A. Riess;G. Reinhart</t>
  </si>
  <si>
    <t>S. Zhao;Y. Pang;J. Chen;J. Liu</t>
  </si>
  <si>
    <t>T. Song;C. Liu;D. Jiang</t>
  </si>
  <si>
    <t>T. Xu;G. Han;H. Zhu</t>
  </si>
  <si>
    <t>T. Xu;G. Han;L. Gou;M. Martínez-García;D. Shao;B. Luo;Z. Yin</t>
  </si>
  <si>
    <t>U. Thakkar;H. Chaoui</t>
  </si>
  <si>
    <t>V. Saxena;S. AK</t>
  </si>
  <si>
    <t>V. Sharma;R. Dagar;S. Sharanya</t>
  </si>
  <si>
    <t>W. Zhang;F. Jin;G. Zhang;B. Zhao;Y. Hou</t>
  </si>
  <si>
    <t>Wang,Jianxing;Wang,Yue;Li,Jian</t>
  </si>
  <si>
    <t>Wang,Tao;Tang,Xianghong;Lu,Jianguang;Liu,Fangjie</t>
  </si>
  <si>
    <t>Wanner,Jonas;Herm,Lukas-Valentin;Heinrich,Kai;Janiesch,Christian</t>
  </si>
  <si>
    <t>Wu,Mingyan;Ye,Qing;Mu,Jianxin;Fu,Zuyu;Han,Yilin</t>
  </si>
  <si>
    <t>X. Chen;G. Jin;S. Qiu;M. Lu;D. Yu</t>
  </si>
  <si>
    <t>X. Chen;M. Zeng</t>
  </si>
  <si>
    <t>X. Fu;X. Xia;S. Zhong;L. Lin;S. Fu;D. Liu;Z. Cui</t>
  </si>
  <si>
    <t>X. Guo;P. Wang;H. Wang;J. Xiao;S. Liuyang</t>
  </si>
  <si>
    <t>X. Li;D. Mba;T. Lin</t>
  </si>
  <si>
    <t>X. Li;H. Jiang</t>
  </si>
  <si>
    <t>X. Li;W. Zhang;H. Ma;Z. Luo;X. Li</t>
  </si>
  <si>
    <t>X. Liu;Y. Chen;D. Zhang;R. Yan;H. Ni</t>
  </si>
  <si>
    <t>X. Xu;D. Xu;X. Li;G. Jia;F. Qin</t>
  </si>
  <si>
    <t>X. Xu;Z. Xu</t>
  </si>
  <si>
    <t>X. Yan;W. Liang;D. Xu</t>
  </si>
  <si>
    <t>X. Zhang;Y. Dong;L. Wen;F. Lu;W. Li</t>
  </si>
  <si>
    <t>X. Zhang;Y. Qin;C. Yuen;L. Jayasinghe;X. Liu</t>
  </si>
  <si>
    <t>Xu,Mang;Bai,Yunyi;Qian,Pengjiang</t>
  </si>
  <si>
    <t>Y. -H. Lin;L. -X. Guan;L. Chang;E. Zio</t>
  </si>
  <si>
    <t>Y. -I. Park;J. W. Song;S. -J. Kang</t>
  </si>
  <si>
    <t>Y. Cheng;K. Hu;J. Wu;H. Zhu;X. Shao</t>
  </si>
  <si>
    <t>Y. Dong;C. Zhou;Z. Wu;M. Cheng</t>
  </si>
  <si>
    <t>Y. He;H. Su;E. Zio;L. Fan;J. Zhang</t>
  </si>
  <si>
    <t>Y. Hu;X. Li;H. Wang;Y. Liu;X. Liu;Z. Cao</t>
  </si>
  <si>
    <t>Y. Jiang;C. Li;Z. Yang;Y. Zhao;X. Wang</t>
  </si>
  <si>
    <t>Y. Jiang;Y. Lyu;Y. Wang;P. Wan</t>
  </si>
  <si>
    <t>Y. Liu;X. Zhang;W. Guo;H. Bian;Y. He;Z. Liu</t>
  </si>
  <si>
    <t>Y. Qin;C. Yuen;Y. Shao;B. Qin;X. Li</t>
  </si>
  <si>
    <t>Y. Wang;M. Wu;X. Li;L. Xie;Z. Chen</t>
  </si>
  <si>
    <t>Y. Yang;D. Cai;X. Liu</t>
  </si>
  <si>
    <t>Y. Yang;D. Yao;X. Liu</t>
  </si>
  <si>
    <t>Y. Yang;H. Fu;X. Liu</t>
  </si>
  <si>
    <t>Y. Zhang;P. Hutchinson;N. A. J. Lieven;J. Nunez-Yanez</t>
  </si>
  <si>
    <t>Y. Zhao;C. Suo;Y. Wang</t>
  </si>
  <si>
    <t>You,Keshun;Qiu,Guangqi;Gu,Yingkui</t>
  </si>
  <si>
    <t>Z. Fan;X. Liu;Y. Chen;D. Zhang</t>
  </si>
  <si>
    <t>Z. Kong;X. Jin;Z. Xu;B. Zhang</t>
  </si>
  <si>
    <t>Z. Li;T. Sun;S. Ma;B. Yang</t>
  </si>
  <si>
    <t>Z. Li;Y. Li;X. Yue;E. Zio;J. Wu</t>
  </si>
  <si>
    <t>Z. Wang;W. Shangguan;C. Peng;Y. Meng;L. Chai;B. Cai</t>
  </si>
  <si>
    <t>Z. Xu;Y. Guo;J. H. Saleh</t>
  </si>
  <si>
    <t>Z. Ye;J. Yu</t>
  </si>
  <si>
    <t>Z. Ye;Q. Zhang;S. Shao;Y. Zhao;H. Zhou;C. Chen</t>
  </si>
  <si>
    <t>Z. Zhang;W. Song;Q. Li</t>
  </si>
  <si>
    <t>Zhao,Chengying;Huang,Xianzhen;Li,Yuxiong;Li,Shangjie</t>
  </si>
  <si>
    <t>Zhou,Yexu;Hefenbrock,Michael;Huang,Yiran;Riedel,Till;Beigl,Michael</t>
  </si>
  <si>
    <t>Zhu,Dong;Wu,Chengkun;Xu,Chuanfu;Wang,Zhenghua</t>
  </si>
  <si>
    <t>Zhu,Junjun;Jiang,Quansheng;Shen,Yehu;Xu,Fengyu;Zhu,Qixin</t>
  </si>
  <si>
    <t>AI2A '23: Proceedings of the 2023 3rd International Conference on Artificial Intelligence, Automation and Algorithms</t>
  </si>
  <si>
    <t>CODS-COMAD '23: Proceedings of the 6th Joint International Conference on Data Science &amp; Management of Data (10th ACM IKDD CODS and 28th COMAD)</t>
  </si>
  <si>
    <t>CVIPPR '23: Proceedings of the 2023 Asia Conference on Computer Vision, Image Processing and Pattern Recognition</t>
  </si>
  <si>
    <t>ACM-TURC '24: Proceedings of the ACM Turing Award Celebration Conference - China 2024</t>
  </si>
  <si>
    <t>ICBAR '23: Proceedings of the 2023 3rd International Conference on Big Data, Artificial Intelligence and Risk Management</t>
  </si>
  <si>
    <t>DEBS '23: Proceedings of the 17th ACM International Conference on Distributed and Event-based Systems</t>
  </si>
  <si>
    <t>SenSys '22: Proceedings of the 20th ACM Conference on Embedded Networked Sensor Systems</t>
  </si>
  <si>
    <t>Remaining Useful Life Estimation of Aircraft Engines Using Siamese Attention-Augmented Quantum Convolutional Neural Networks</t>
  </si>
  <si>
    <t>Multipath Parallel Hybrid Deep Neural Networks Framework for Remaining Useful Life Estimation</t>
  </si>
  <si>
    <t>Hybrid Deep Neural Network Model for Remaining Useful Life Estimation</t>
  </si>
  <si>
    <t>Variational Recurrent Neural Networks (VRNN) for RUL Estimation</t>
  </si>
  <si>
    <t>RUL Prediction with Encoding and Spatial-Temporal Deep Neural Networks</t>
  </si>
  <si>
    <t>A Shapley based XAI approach for a turbofan RUL estimation</t>
  </si>
  <si>
    <t>A Neural Turing Machine-based approach to Remaining Useful Life Estimation</t>
  </si>
  <si>
    <t>A Comprehensive Survey of Prognostics and Health Management Based on Deep Learning for Autonomous Ships</t>
  </si>
  <si>
    <t>Recurrent Neural Network Based on Statistical Recurrent Unit for Remaining Useful Life Estimation</t>
  </si>
  <si>
    <t>Towards Hybrid Predictive Maintenance for Aircraft Engine: Embracing an Ontological-Data Approach</t>
  </si>
  <si>
    <t>Towards a Federated Learning Approach for Branched Wired Networks Prognosis</t>
  </si>
  <si>
    <t>An Interval-Valued Prediction Method for Remaining Useful Life of Aero Engine</t>
  </si>
  <si>
    <t>Ensemble trees learning based improved predictive maintenance using IIoT for turbofan engines</t>
  </si>
  <si>
    <t>A Bidirectional LSTM Prognostics Method Under Multiple Operational Conditions</t>
  </si>
  <si>
    <t>A Risk-Averse Remaining Useful Life Estimation for Predictive Maintenance</t>
  </si>
  <si>
    <t>Dynamic Predictive Maintenance Scheduling Using Deep Learning Ensemble for System Health Prognostics</t>
  </si>
  <si>
    <t>A Low-Code Edge Computing-Based Predicting Scheme for Aeroengine Components to Enable Intelligent Aeronautical Manufacture</t>
  </si>
  <si>
    <t>Multiple Sensors Based Prognostics With Prediction Interval Optimization via Echo State Gaussian Process</t>
  </si>
  <si>
    <t>Explainable Artificial Intelligence for the Remaining Useful Life Prognosis of the Turbofan Engines</t>
  </si>
  <si>
    <t>Multivariate Time Series Forecasting for Remaining Useful Life of Turbofan Engine Using Deep-Stacked Neural Network and Correlation Analysis</t>
  </si>
  <si>
    <t>A Novel Cap-LSTM Model for Remaining Useful Life Prediction</t>
  </si>
  <si>
    <t>Remaining Useful Life Prediction with Missing Data based on Knowledge Distillation</t>
  </si>
  <si>
    <t>Predictive Maintenance of Industrial Equipment using Deep Learning: from sensory data to remaining useful life estimation</t>
  </si>
  <si>
    <t>A Hybrid Bayesian Deep Learning Model for Remaining Useful Life Prognostics and Uncertainty Quantification</t>
  </si>
  <si>
    <t>Predictive Analytics in IoT and CPS: Enhancing Industrial Machinery Reliability through Sensor Data-Driven Remaining Useful Life Estimation</t>
  </si>
  <si>
    <t>Remaining Useful Life Prediction of Turbofans with Virtual Health Indicator: A Comparison of Particle Filter-Based Approaches</t>
  </si>
  <si>
    <t>A Double Hybrid State-Space Model for Real-Time Sensor-Driven Monitoring of Deteriorating Systems</t>
  </si>
  <si>
    <t>A Generative Reinforcement Learning Framework for Predictive Analytics</t>
  </si>
  <si>
    <t>An Optimal Stacking Ensemble for Remaining Useful Life Estimation of Systems Under Multi-Operating Conditions</t>
  </si>
  <si>
    <t>An Efficient Fault-Prediction Mechanism for Improving Yield in Industry 5.0</t>
  </si>
  <si>
    <t>Remaining Useful Life Prediction of Turbofan Engine using Long-Short Term Memory</t>
  </si>
  <si>
    <t>TinyML-based approach for Remaining Useful Life Prediction of Turbofan Engines</t>
  </si>
  <si>
    <t>Robust Feature Learning for Remaining Useful Life Estimation Using Siamese Neural Networks</t>
  </si>
  <si>
    <t>Unsupervised Remaining Useful Life Prediction for Bearings with Virtual Health Index</t>
  </si>
  <si>
    <t>Bayesian Convolutional Neural Networks for Remaining Useful Life Prognostics of Solenoid Valves With Uncertainty Estimations</t>
  </si>
  <si>
    <t>Remaining Useful Life Prediction for Aero-Engine Based on Hybrid CNN-GRU Model</t>
  </si>
  <si>
    <t>Shared Temporal Attention Transformer for Remaining Useful Lifetime Estimation</t>
  </si>
  <si>
    <t>Data-Efficient Estimation of Remaining Useful Life for Machinery With a Limited Number of Run-to-Failure Training Sequences</t>
  </si>
  <si>
    <t>Data-Driven Fault Diagnostics and Prognostics for Predictive Maintenance: A Brief Overview</t>
  </si>
  <si>
    <t>Aircraft Engines Remaining Useful Life Prediction Based on A Hybrid Model of Autoencoder and Deep Belief Network</t>
  </si>
  <si>
    <t>A hybrid method based deep learning approach for Predicting residual Life of Machinery</t>
  </si>
  <si>
    <t>Dual Channel Feature Attention-Based Approach for RUL Prediction Considering the Spatiotemporal Difference of Multisensor Data</t>
  </si>
  <si>
    <t>Legendre Memory Model Enabled Attention Network for Turbofan Engines Remaining Useful Life Prediction</t>
  </si>
  <si>
    <t>Remaining Useful Life Prediction of Aero-Engine Based on PCA-LSTM</t>
  </si>
  <si>
    <t>A Novel Deep Learning-Based Encoder-Decoder Model for Remaining Useful Life Prediction</t>
  </si>
  <si>
    <t>Remaining Useful Life Prediction Using a Novel Feature-Attention-Based End-to-End Approach</t>
  </si>
  <si>
    <t>Real-Time Deep Anomaly Detection Framework for Multivariate Time-Series Data in Industrial IoT</t>
  </si>
  <si>
    <t>Remaining Useful Life Prediction of Turbofan Engine Based on Probabilistic Principal Components Analysis and Gated Recurrent Unit</t>
  </si>
  <si>
    <t>Estimation of Remaining Useful Life Based on Time Series Analysis</t>
  </si>
  <si>
    <t>Comprehensive Dynamic Structure Graph Neural Network for Aero-Engine Remaining Useful Life Prediction</t>
  </si>
  <si>
    <t>Prediction of Remaining Useful Life Uncertainty Based on Monte Carlo Dropout and ResNet</t>
  </si>
  <si>
    <t>Turbofan Engine's RUL Prediction Based on the CSI-EMD and Double-Channel Multilayer Feature Fusion Network</t>
  </si>
  <si>
    <t>RUL Prediction Using a Fusion of Attention-Based Convolutional Variational AutoEncoder and Ensemble Learning Classifier</t>
  </si>
  <si>
    <t>Leveraging the Power of the Combination of CNN and Bi-Directional LSTM Networks for Aircraft Engine RUL Estimation</t>
  </si>
  <si>
    <t>Degradation-Aware Remaining Useful Life Prediction With LSTM Autoencoder</t>
  </si>
  <si>
    <t>FPCA-SETCN: A Novel Deep Learning Framework for Remaining Useful Life Prediction</t>
  </si>
  <si>
    <t>Fault Identification and Remaining Useful Life Prediction for Complex Equipment under Multiple Fault Modes</t>
  </si>
  <si>
    <t>A method for predictive maintenance of mechanical equipment based on Transferable CNN-LSTM</t>
  </si>
  <si>
    <t>A Novel Deep Multi-Source Domain Adaptation Framework for Remaining Useful Life Prediction Across Operating Condition</t>
  </si>
  <si>
    <t>A Review on Prognostics Methods for Engineering Systems</t>
  </si>
  <si>
    <t>Roll Wear Prediction in Strip Cold Rolling with Physics-Informed Autoencoder and Counterfactual Explanations</t>
  </si>
  <si>
    <t>Domain Adaptation Remaining Useful Life Prediction Method Based on AdaBN-DCNN</t>
  </si>
  <si>
    <t>A Directed Acyclic Graph Network Combined With CNN and LSTM for Remaining Useful Life Prediction</t>
  </si>
  <si>
    <t>Research Status and Challenges of Deep Learning-Based Remaining Useful Life Prediction of Equipment</t>
  </si>
  <si>
    <t>Remaining useful life prediction for mechanical equipment based on Temporal convolutional network</t>
  </si>
  <si>
    <t>Non-parametric Multi Self-Attention Temporal Convolutional Network for Probabilistic Remaining Useful Life Prediction</t>
  </si>
  <si>
    <t>Remaining Useful Life Prediction Based on Multi-scale Residual Convolutional Network for Aero-engine</t>
  </si>
  <si>
    <t>A Deep Gaussian Process Approach for Predictive Maintenance</t>
  </si>
  <si>
    <t>A Bayes CNN-LSTM approach for aero-engine remaining life predictions</t>
  </si>
  <si>
    <t>Remaining Useful Life Prediction of Airplane Engine Based on PCA-BLSTM</t>
  </si>
  <si>
    <t>An Interpretable Fault Prediction Method Based on Machine Learning and Knowledge Graphs</t>
  </si>
  <si>
    <t>Semi-Supervised Learning Approach for Optimizing Condition-based-Maintenance (CBM) Decisions</t>
  </si>
  <si>
    <t>Deep Bidirectional Recurrent Neural Networks Ensemble for Remaining Useful Life Prediction of Aircraft Engine</t>
  </si>
  <si>
    <t>A Graph Neural Network-Based Method for Predicting Remaining Useful Life of Rotating Machinery</t>
  </si>
  <si>
    <t>Remaining Useful Life Prediction for Aircraft Engines Based on Grey Model</t>
  </si>
  <si>
    <t>Long-Term Prediction of Remaining Useful Life for Industrial IoT</t>
  </si>
  <si>
    <t>A Survey of Industrial AIoT: Opportunities, Challenges, and Directions</t>
  </si>
  <si>
    <t>Deep-Reinforcement-Learning-Based Predictive Maintenance Model for Effective Resource Management in Industrial IoT</t>
  </si>
  <si>
    <t>Weighted Adversarial Domain Adaptation for Machine Remaining Useful Life Prediction</t>
  </si>
  <si>
    <t>A Prediction Model for Remaining Useful Life of Turbofan Engines by Fusing Broad Learning System and Temporal Convolutional Network</t>
  </si>
  <si>
    <t>Smart Objects: Impact Localization Powered by TinyML</t>
  </si>
  <si>
    <t>Convolution and Long Short-Term Memory Hybrid Deep Neural Networks for Remaining Useful Life Prognostics</t>
  </si>
  <si>
    <t>An Update-Strategy-Based Gaussian Process Regression Method for Aeroengines Fault Prediction</t>
  </si>
  <si>
    <t>Remaining Useful Life Prediction using Dynamic Principal Component Analysis and Deep Gated Recurrent Unit Network</t>
  </si>
  <si>
    <t>Aero-Engine Remaining Useful Life Estimation Based on Multi-Head Networks</t>
  </si>
  <si>
    <t>Time-Varying Gaussian Encoder-Based Adaptive Sensor-Weighted Method for Turbofan Engine Remaining Useful Life Prediction</t>
  </si>
  <si>
    <t>A Lightweight and Adaptive Knowledge Distillation Framework for Remaining Useful Life Prediction</t>
  </si>
  <si>
    <t>MCTAN: A Novel Multichannel Temporal Attention-Based Network for Industrial Health Indicator Prediction</t>
  </si>
  <si>
    <t>Predictive Maintenance Scheduling for Aircraft Engines Based on Remaining Useful Life Prediction</t>
  </si>
  <si>
    <t>Aero-Engine Remaining Useful Life Prediction Using A Multi-Dimensional Convolutional Feature Fusion Framework</t>
  </si>
  <si>
    <t>A Noise-Boosted Remaining Useful Life Prediction Method for Rotating Machines Under Different Conditions</t>
  </si>
  <si>
    <t>Remaining Useful Life Prognostics Based on Deep Combined Temporal Bidirectional Convolutional Network</t>
  </si>
  <si>
    <t>Dynamic Bayesian Networks for Feature Learning and Transfer Applications in Remaining Useful Life Estimation</t>
  </si>
  <si>
    <t>Remaining Useful Life Prediction via Improved CNN, GRU and Residual Attention Mechanism With Soft Thresholding</t>
  </si>
  <si>
    <t>A Review on Deep Learning Applications in Prognostics and Health Management</t>
  </si>
  <si>
    <t>Dilated Convolutional Recurrent Deep Network with Transfer Learning for Remaining Useful Life Prediction</t>
  </si>
  <si>
    <t>Research on Remaining Useful Life Prediction of Dual-fuel Main EngineBased on CBAM Attention Mechanism</t>
  </si>
  <si>
    <t>Remaining useful life prediction of aero-engine enabled by fusing knowledge and deep learning models</t>
  </si>
  <si>
    <t>Remaining useful life with self-attention assisted physics-informed neural network</t>
  </si>
  <si>
    <t>Enhanced stochastic recurrent hybrid model for RUL Predictions via Semi-supervised learning</t>
  </si>
  <si>
    <t>A Semisupervised Deep Hybrid Multitask Model for RUL Prediction</t>
  </si>
  <si>
    <t>Attention Based Echo State Network: A Novel Approach for Fault Prognosis</t>
  </si>
  <si>
    <t>Automated Machine Learning for Remaining Useful Life Predictions</t>
  </si>
  <si>
    <t>Remaining Useful Life Prediction for Turbofan based on a Multilayer Perceptron and Kalman Filter</t>
  </si>
  <si>
    <t>A Gaussian Process Based Method for Data- Efficient Remaining Useful Life Estimation</t>
  </si>
  <si>
    <t>Using Data From Similar Systems for Data-Driven Condition Diagnosis and Prognosis of Engineering Systems: A Review and an Outline of Future Research Challenges</t>
  </si>
  <si>
    <t>Fault Diagnosis and Prognosis of Aerospace Systems Using Growing Recurrent Neural Networks and LSTM</t>
  </si>
  <si>
    <t>Remaining Useful Life Prediction of Parts and Components based on BiLSTM Autoencoder with Attention Mechanism and Skip Connection</t>
  </si>
  <si>
    <t>Automated Machine Learning for Remaining Useful Life Estimation of Aircraft Engines</t>
  </si>
  <si>
    <t>An Overview of the State of the Art in Aircraft Prognostic and Health Management Strategies</t>
  </si>
  <si>
    <t>Failure Prognosis and Applications—A Survey of Recent Literature</t>
  </si>
  <si>
    <t>Deep-Convolution-Based LSTM Network for Remaining Useful Life Prediction</t>
  </si>
  <si>
    <t>Adversarial Transfer Learning for Machine Remaining Useful Life Prediction</t>
  </si>
  <si>
    <t>Deep Learning and Computer Vision Techniques for Enhanced Quality Control in Manufacturing Processes</t>
  </si>
  <si>
    <t>A Systematic Literature Review on Transfer Learning for Predictive Maintenance in Industry 4.0</t>
  </si>
  <si>
    <t>Estimation of RUL for Aircraft Engine Using LSTM</t>
  </si>
  <si>
    <t>Remaining Useful Life Prediction via a Data-Driven Deep Learning Fusion Model-CALAP</t>
  </si>
  <si>
    <t>Remaining Useful Life Prediction via Spatio-Temporal Channels and Transformer</t>
  </si>
  <si>
    <t>Aero-Engines Remaining Useful Life Prognostics Based on Multi-Hierarchical Gated Recurrent Graph Convolutional Network</t>
  </si>
  <si>
    <t>DOWELL: Diversity-Induced Optimally Weighted Ensemble Learner for Predictive Maintenance of Industrial Internet of Things Devices</t>
  </si>
  <si>
    <t>OPELRUL: OPtimally Weighted Ensemble Learner for Remaining Useful Life Prediction</t>
  </si>
  <si>
    <t>On the Use of Predictive Models for Improving the Quality of Industrial Maintenance: an Analytical Literature Review of Maintenance Strategies</t>
  </si>
  <si>
    <t>A Hybrid Evolutionary CNN-LSTM Model for Prognostics of C-MAPSS Aircraft Dataset</t>
  </si>
  <si>
    <t>Data augmentation for fault prediction of aircraft engine with generative adversarial networks</t>
  </si>
  <si>
    <t>Remaining Useful Life Prediction of IIoT-Enabled Complex Industrial Systems With Hybrid Fusion of Multiple Information Sources</t>
  </si>
  <si>
    <t>Remaining Useful Life Estimation in Prognostics Using Deep Reinforcement Learning</t>
  </si>
  <si>
    <t>Remaining Useful Life Estimation for Turbofan Engine with Transformer-based Deep Architecture</t>
  </si>
  <si>
    <t>Remaining Useful Life Prediction for Aero-engines based on Improved Dynamic Ensemble Learning</t>
  </si>
  <si>
    <t>Health Indicator Forecasting for Improving Remaining Useful Life Estimation</t>
  </si>
  <si>
    <t>Remaining Useful Life Prediction Based on Multisensor Fusion and Attention TCN-BiGRU Model</t>
  </si>
  <si>
    <t>An Adaptive and Dynamical Neural Network for Machine Remaining Useful Life Prediction</t>
  </si>
  <si>
    <t>Position Encoding Based Convolutional Neural Networks for Machine Remaining Useful Life Prediction</t>
  </si>
  <si>
    <t>Bi-LSTM-Based Two-Stream Network for Machine Remaining Useful Life Prediction</t>
  </si>
  <si>
    <t>Multiscale Feature Extension Enhanced Deep Global–Local Attention Network for Remaining Useful Life Prediction</t>
  </si>
  <si>
    <t>Temporal Convolutional Network Based Regression Approach for Estimation of Remaining Useful Life</t>
  </si>
  <si>
    <t>Survey on Foundation Models for Prognostics and Health Management in Industrial Cyber-Physical Systems</t>
  </si>
  <si>
    <t>Convolutional AutoEncoder and Bidirectional Long Short-Term Memory to Estimate Remaining Useful Life for Condition Based Maintenance</t>
  </si>
  <si>
    <t>Sensor Fault Detection and RUL Estimation for Drinking Water Pumping Stations</t>
  </si>
  <si>
    <t>A Survey of HMM-based Algorithms in Machinery Fault Prediction</t>
  </si>
  <si>
    <t>Similarity Based Methods for Faulty Pattern Detection in Predictive Maintenance</t>
  </si>
  <si>
    <t>GAN-Based Multi-Task Learning Approach for Prognostics and Health Management of IIoT</t>
  </si>
  <si>
    <t>Remaining Useful Life Prognostics and Uncertainty Quantification for Aircraft Engines Based on Convolutional Bayesian Long Short-Term Memory Neural Network</t>
  </si>
  <si>
    <t>Remaining Useful Life Prediction via Bayesian Temporal Convolutional Networks</t>
  </si>
  <si>
    <t>A Hybrid Transformer-GRU Network for Remain Useful Life Prediction of Aero-Engine Systems</t>
  </si>
  <si>
    <t>Remaining Useful Life Prediction and Health Status Estimation Based on Joint-Loss Convolution Neural Networks</t>
  </si>
  <si>
    <t>A Hybrid Approach for Predictive Maintenance Monitoring of Aircraft Engines</t>
  </si>
  <si>
    <t>RUL Prediction in Safety-Critical Systems: Simplifying Complexity with ML</t>
  </si>
  <si>
    <t>Supervised Domain Adaptation for Remaining Useful Life Prediction Based on AdaBoost With Long Short-Term Memory</t>
  </si>
  <si>
    <t>Aeroengine Remaining Life Prediction Based on Advanced Health Index Construction and Gray Similarity Multiscale Matching</t>
  </si>
  <si>
    <t>ROSIS: Resilience Oriented Security Inspection System against False Data Injection Attacks</t>
  </si>
  <si>
    <t>Multidimensional Attention Domain Adaptive Method Incorporating Degradation Prior for Machine Remaining Useful Life Prediction</t>
  </si>
  <si>
    <t>Formulation and Solution for the Predictive Maintenance Integrated Job Shop Scheduling Problem</t>
  </si>
  <si>
    <t>Predication of remaining useful life of aircraft engines based on Multi-head Attention and LSTM</t>
  </si>
  <si>
    <t>A Novel Framework for Machine Remaining Useful Life Prediction Based on Time Series Analysis</t>
  </si>
  <si>
    <t>Aero Engine Remaining Useful Life Prediction: A Survey</t>
  </si>
  <si>
    <t>SGBRT: An Edge-Intelligence Based Remaining Useful Life Prediction Model for Aero-Engine Monitoring System</t>
  </si>
  <si>
    <t>Prognostic and Health Management of an Aircraft Turbofan Engine Using Machine Learning</t>
  </si>
  <si>
    <t>Testing of Aircraft Failure using Machine Learning Algorithms</t>
  </si>
  <si>
    <t>A Xgboost Optimized Ensemble Model for Remaining useful Life Prediction of Aircraft Turbofan Engines</t>
  </si>
  <si>
    <t>Aero-Engine Remaining Useful Life Estimation based on 1-Dimensional FCN-LSTM Neural Networks</t>
  </si>
  <si>
    <t>Interpretable and efficient RUL prediction of turbofan engines using EM-enhanced Bi-LSTM with TCN and attention mechanism</t>
  </si>
  <si>
    <t>A novel spatio-temporal hybrid neural network for remaining useful life prediction</t>
  </si>
  <si>
    <t>Stop Ordering Machine Learning Algorithms by Their Explainability! An Empirical Investigation of the Tradeoff Between Performance and Explainability</t>
  </si>
  <si>
    <t>Direct Remaining Useful Life Estimation Based on Random Forest Regression</t>
  </si>
  <si>
    <t>Convolution-Graph Attention Network With Sensor Embeddings for Remaining Useful Life Prediction of Turbofan Engines</t>
  </si>
  <si>
    <t>A Novel Label Correction Method for Remaining Useful Life Prediction of Turbofan Engines</t>
  </si>
  <si>
    <t>Remaining Useful Life Prediction of Mechanical Equipment Based on Temporal Convolutional Network and Asymmetric Loss Function</t>
  </si>
  <si>
    <t>A Similarity-based and Model-based Fusion Prognostics Framework for Remaining Useful Life Prediction</t>
  </si>
  <si>
    <t>Aeroengine Remaining Useful Life Prediction Using An Integrated Deep Feature Fusion Model</t>
  </si>
  <si>
    <t>Degradation Alignment in Remaining Useful Life Prediction Using Deep Cycle-Consistent Learning</t>
  </si>
  <si>
    <t>A Multichannel Long-Term External Attention Network for Aeroengine Remaining Useful Life Prediction</t>
  </si>
  <si>
    <t>Multiple-model-based Convolutional Neural Network for Machine Remaining Useful Life Prediction under Multiple Operation Modes</t>
  </si>
  <si>
    <t>Double attention aircraft engine remaining life prediction based on CNN-GRU</t>
  </si>
  <si>
    <t>Remaining Useful Life Interval Prediction for Complex System Based on BiGRU Optimized by Log-Norm</t>
  </si>
  <si>
    <t>Remaining Useful Life Estimation Based on a New Convolutional and Recurrent Neural Network</t>
  </si>
  <si>
    <t>Time-Series Regeneration With Convolutional Recurrent Generative Adversarial Network for Remaining Useful Life Estimation</t>
  </si>
  <si>
    <t>Remaining Useful Life Prediction Based on Improved LSTM Hybrid Attention Neural Network</t>
  </si>
  <si>
    <t>Pseudo-Label-Vector-Guided Parallel Attention Network for Remaining Useful Life Prediction</t>
  </si>
  <si>
    <t>Autoencoder Quasi-Recurrent Neural Networks for Remaining Useful Life Prediction of Engineering Systems</t>
  </si>
  <si>
    <t>Dual Mix-up Adversarial Domain Adaptation for Machine Remaining Useful Life Prediction</t>
  </si>
  <si>
    <t>A Physics-Informed Training Approach for Data-Driven Method in Remaining Useful Life Estimation</t>
  </si>
  <si>
    <t>A Baseline Similarity Attention-Based Dual-Channel Feature Fusion Network for Machine Remaining Useful Life Prediction</t>
  </si>
  <si>
    <t>Remaining Useful Life Estimation Combining Two-Step Maximal Information Coefficient and Temporal Convolutional Network With Attention Mechanism</t>
  </si>
  <si>
    <t>Fusion Network Combined With Bidirectional LSTM Network and Multiscale CNN for Remaining Useful Life Estimation</t>
  </si>
  <si>
    <t>Prediction of remaining useful life of turbofan engine based on optimized model</t>
  </si>
  <si>
    <t>Slow-Varying Dynamics-Assisted Temporal Capsule Network for Machinery Remaining Useful Life Estimation</t>
  </si>
  <si>
    <t>Multivariate Time-Series Representation Learning via Hierarchical Correlation Pooling Boosted Graph Neural Network</t>
  </si>
  <si>
    <t>Remaining Useful Life Prediction Based on Self-Calibration Convolution with Attention Module</t>
  </si>
  <si>
    <t>A Novel Transfer Learning Method Based on Domain Adversarial Networks for Remaining Useful Life Prediction</t>
  </si>
  <si>
    <t>Remaining Useful Life Prediction Based on Stacked Sparse Autoencoder and Echo State Network</t>
  </si>
  <si>
    <t>A Novel Temporal Convolutional Network Based on Position Encoding for Remaining Useful Life Prediction</t>
  </si>
  <si>
    <t>Remaining Useful Life Estimation Using Long Short-Term Memory Neural Networks and Deep Fusion</t>
  </si>
  <si>
    <t>Remaining Useful Life Estimation Using a Variational Autoencoder-Regression Framework</t>
  </si>
  <si>
    <t>A 3-D Attention-Enhanced Hybrid Neural Network for Turbofan Engine Remaining Life Prediction Using CNN and BiLSTM Models</t>
  </si>
  <si>
    <t>A Temporal Channel Attention Network for Turbofan Engine Remaining Useful Life Prediction</t>
  </si>
  <si>
    <t>Spatio-Temporal Fusion Attention: A Novel Approach for Remaining Useful Life Prediction Based on Graph Neural Network</t>
  </si>
  <si>
    <t>Improved Hybrid Attention Learning System for Remaining Useful Life Prediction</t>
  </si>
  <si>
    <t>A Deep Branched Network for Failure Mode Diagnostics and Remaining Useful Life Prediction</t>
  </si>
  <si>
    <t>A Predictive Maintenance Strategy for a Single Device Based on Remaining Useful Life Prediction Information: A Case Study on Railway Gyroscope</t>
  </si>
  <si>
    <t>Accurate Remaining Useful Life Prediction With Uncertainty Quantification: A Deep Learning and Nonstationary Gaussian Process Approach</t>
  </si>
  <si>
    <t>A Selective Adversarial Adaptation Network for Remaining Useful Life Prediction of Machines Under Different Working Conditions</t>
  </si>
  <si>
    <t>Remaining Useful Life Prediction of Aeroengine Based on Ghost Approach</t>
  </si>
  <si>
    <t>Dual-Aspect Self-Attention Based on Transformer for Remaining Useful Life Prediction</t>
  </si>
  <si>
    <t>Automatic Remaining Useful Life Estimation Framework with Embedded Convolutional LSTM as the Backbone</t>
  </si>
  <si>
    <t>AA-LSTM: An Adversarial Autoencoder Joint Model for Prediction of Equipment Remaining Useful Life</t>
  </si>
  <si>
    <t>Res-HSA: Residual hybrid network with self-attention mechanism for RUL prediction of rotating machinery</t>
  </si>
  <si>
    <t xml:space="preserve"> </t>
  </si>
  <si>
    <t>IEEE Access</t>
  </si>
  <si>
    <t>IEEE Transactions on Reliability</t>
  </si>
  <si>
    <t>IEEE Transactions on Industrial Electronics</t>
  </si>
  <si>
    <t>IEEE/CAA Journal of Automatica Sinica</t>
  </si>
  <si>
    <t>IEEE Sensors Journal</t>
  </si>
  <si>
    <t>IEEE Journal of Emerging and Selected Topics in Industrial Electronics</t>
  </si>
  <si>
    <t>IEEE Transactions on Automation Science and Engineering</t>
  </si>
  <si>
    <t>IEEE Transactions on Industrial Informatics</t>
  </si>
  <si>
    <t>IEEE Transactions on Instrumentation and Measurement</t>
  </si>
  <si>
    <t>IEEE Transactions on Aerospace and Electronic Systems</t>
  </si>
  <si>
    <t>Sensors</t>
  </si>
  <si>
    <t>IEEE Transactions on Cybernetics</t>
  </si>
  <si>
    <t>IEEE Internet of Things Journal</t>
  </si>
  <si>
    <t>Applied Sciences-Basel</t>
  </si>
  <si>
    <t>IEEE Transactions on Neural Networks and Learning Systems</t>
  </si>
  <si>
    <t>Reliability Engineering &amp; System Safety</t>
  </si>
  <si>
    <t>Advanced Engineering Informatics</t>
  </si>
  <si>
    <t>IEEE Transactions on Industrial Cyber-Physical Systems</t>
  </si>
  <si>
    <t>IEEE Transactions on Network Science and Engineering</t>
  </si>
  <si>
    <t>Engineering Research Express</t>
  </si>
  <si>
    <t>Journal of Supercomputing</t>
  </si>
  <si>
    <t>Ieee Access</t>
  </si>
  <si>
    <t>IEEE Transactions on Artificial Intelligence</t>
  </si>
  <si>
    <t>IEEE/ASME Transactions on Mechatronics</t>
  </si>
  <si>
    <t>Ieee Sensors Journal</t>
  </si>
  <si>
    <t>IEEE Systems Journal</t>
  </si>
  <si>
    <t>Engineering Applications of Artificial Intelligence</t>
  </si>
  <si>
    <t>2024 5th International Conference on Computer Engineering and Application (ICCEA)</t>
  </si>
  <si>
    <t>2020 IEEE International Conference on Prognostics and Health Management (ICPHM)</t>
  </si>
  <si>
    <t>ICASSP 2019 - 2019 IEEE International Conference on Acoustics, Speech and Signal Processing (ICASSP)</t>
  </si>
  <si>
    <t>2024 16th International Conference on Human System Interaction (HSI)</t>
  </si>
  <si>
    <t>2023 IEEE Smart World Congress (SWC)</t>
  </si>
  <si>
    <t>2024 21st International Multi-Conference on Systems, Signals &amp; Devices (SSD)</t>
  </si>
  <si>
    <t>2019 8th Brazilian Conference on Intelligent Systems (BRACIS)</t>
  </si>
  <si>
    <t>2023 20th ACS/IEEE International Conference on Computer Systems and Applications (AICCSA)</t>
  </si>
  <si>
    <t>2023 International Conference on Control, Automation and Diagnosis (ICCAD)</t>
  </si>
  <si>
    <t>2020 39th Chinese Control Conference (CCC)</t>
  </si>
  <si>
    <t>2020 3rd IEEE International Conference on Knowledge Innovation and Invention (ICKII)</t>
  </si>
  <si>
    <t>2020 IEEE International Conference on Big Data and Smart Computing (BigComp)</t>
  </si>
  <si>
    <t>2022 IEEE International Conference on Metrology for Extended Reality, Artificial Intelligence and Neural Engineering (MetroXRAINE)</t>
  </si>
  <si>
    <t>2021 IEEE International Conference on Prognostics and Health Management (ICPHM)</t>
  </si>
  <si>
    <t>2023 IEEE International Conference on Big Data (BigData)</t>
  </si>
  <si>
    <t>2023 7th International Conference on System Reliability and Safety (ICSRS)</t>
  </si>
  <si>
    <t>2023 Annual Reliability and Maintainability Symposium (RAMS)</t>
  </si>
  <si>
    <t>2022 24th International Multitopic Conference (INMIC)</t>
  </si>
  <si>
    <t>2021 International Conference on Innovation and Intelligence for Informatics, Computing, and Technologies (3ICT)</t>
  </si>
  <si>
    <t>2022 IEEE 27th International Conference on Emerging Technologies and Factory Automation (ETFA)</t>
  </si>
  <si>
    <t>2022 30th European Signal Processing Conference (EUSIPCO)</t>
  </si>
  <si>
    <t>2023 13th International Conference on Power, Energy and Electrical Engineering (CPEEE)</t>
  </si>
  <si>
    <t>2022 IEEE International Conference on Unmanned Systems (ICUS)</t>
  </si>
  <si>
    <t>2019 IEEE 15th International Conference on Automation Science and Engineering (CASE)</t>
  </si>
  <si>
    <t>2021 China Automation Congress (CAC)</t>
  </si>
  <si>
    <t>2023 6th International Conference on Information Communication and Signal Processing (ICICSP)</t>
  </si>
  <si>
    <t>2021 7th International Conference on Condition Monitoring of Machinery in Non-Stationary Operations (CMMNO)</t>
  </si>
  <si>
    <t>2019 International Joint Conference on Neural Networks (IJCNN)</t>
  </si>
  <si>
    <t>2021 CAA Symposium on Fault Detection, Supervision, and Safety for Technical Processes (SAFEPROCESS)</t>
  </si>
  <si>
    <t>2022 7th International Conference on Computer Science and Engineering (UBMK)</t>
  </si>
  <si>
    <t>2022 China Automation Congress (CAC)</t>
  </si>
  <si>
    <t>2020 Prognostics and Health Management Conference (PHM-Besançon)</t>
  </si>
  <si>
    <t>2022 Global Reliability and Prognostics and Health Management (PHM-Yantai)</t>
  </si>
  <si>
    <t>2023 Global Reliability and Prognostics and Health Management Conference (PHM-Hangzhou)</t>
  </si>
  <si>
    <t>2022 IEEE 9th International Conference on Data Science and Advanced Analytics (DSAA)</t>
  </si>
  <si>
    <t>2019 Prognostics and System Health Management Conference (PHM-Qingdao)</t>
  </si>
  <si>
    <t>2022 7th International Conference on Intelligent Computing and Signal Processing (ICSP)</t>
  </si>
  <si>
    <t>2019 14th IEEE International Conference on Electronic Measurement &amp; Instruments (ICEMI)</t>
  </si>
  <si>
    <t>2024 43rd Chinese Control Conference (CCC)</t>
  </si>
  <si>
    <t>2023 Prognostics and Health Management Conference (PHM)</t>
  </si>
  <si>
    <t>GLOBECOM 2023 - 2023 IEEE Global Communications Conference</t>
  </si>
  <si>
    <t>2021 8th International Conference on Information, Cybernetics, and Computational Social Systems (ICCSS)</t>
  </si>
  <si>
    <t>2021 Global Reliability and Prognostics and Health Management (PHM-Nanjing)</t>
  </si>
  <si>
    <t>2023 CAA Symposium on Fault Detection, Supervision and Safety for Technical Processes (SAFEPROCESS)</t>
  </si>
  <si>
    <t>2021 33rd Chinese Control and Decision Conference (CCDC)</t>
  </si>
  <si>
    <t>Reliab.Eng.Syst.Saf.</t>
  </si>
  <si>
    <t>2023 IEEE International Conference on Systems, Man, and Cybernetics (SMC)</t>
  </si>
  <si>
    <t>2019 16th International Conference on Electrical Engineering, Computing Science and Automatic Control (CCE)</t>
  </si>
  <si>
    <t>2021 IEEE Aerospace Conference (50100)</t>
  </si>
  <si>
    <t>2023 4th International Conference on Smart Electronics and Communication (ICOSEC)</t>
  </si>
  <si>
    <t>2023 International Conference on Cyber-Physical Social Intelligence (ICCSI)</t>
  </si>
  <si>
    <t>2019 Federated Conference on Computer Science and Information Systems (FedCSIS)</t>
  </si>
  <si>
    <t>2021 26th International Conference on Automation and Computing (ICAC)</t>
  </si>
  <si>
    <t>2021 3rd International Conference on Industrial Artificial Intelligence (IAI)</t>
  </si>
  <si>
    <t>2021 International Conference on Networking and Advanced Systems (ICNAS)</t>
  </si>
  <si>
    <t>2021 IEEE Symposium Series on Computational Intelligence (SSCI)</t>
  </si>
  <si>
    <t>2021 International Conference on Computational Science and Computational Intelligence (CSCI)</t>
  </si>
  <si>
    <t>2021 International Conference on Advanced Computing and Endogenous Security</t>
  </si>
  <si>
    <t>2023 IEEE 6th International Conference on Automation, Electronics and Electrical Engineering (AUTEEE)</t>
  </si>
  <si>
    <t>2024 IEEE International Conference on Contemporary Computing and Communications (InC4)</t>
  </si>
  <si>
    <t>2024 IEEE International Conference on Electronics, Computing and Communication Technologies (CONECCT)</t>
  </si>
  <si>
    <t>2023 IEEE Aerospace Conference</t>
  </si>
  <si>
    <t>2019 IEEE International Conference on Prognostics and Health Management (ICPHM)</t>
  </si>
  <si>
    <t>2022 IEEE 6th Information Technology and Mechatronics Engineering Conference (ITOEC)</t>
  </si>
  <si>
    <t>2023 IEEE Vehicle Power and Propulsion Conference (VPPC)</t>
  </si>
  <si>
    <t>2023 6th International Conference on Contemporary Computing and Informatics (IC3I)</t>
  </si>
  <si>
    <t>2024 International Conference on Emerging Smart Computing and Informatics (ESCI)</t>
  </si>
  <si>
    <t>2019 Chinese Control Conference (CCC)</t>
  </si>
  <si>
    <t>J.Supercomput.</t>
  </si>
  <si>
    <t>2020 Global Reliability and Prognostics and Health Management (PHM-Shanghai)</t>
  </si>
  <si>
    <t>2021 IEEE International Conference on Sensing, Diagnostics, Prognostics, and Control (SDPC)</t>
  </si>
  <si>
    <t>2021 12th International Conference on Mechanical and Aerospace Engineering (ICMAE)</t>
  </si>
  <si>
    <t>2023 5th International Conference on Industrial Artificial Intelligence (IAI)</t>
  </si>
  <si>
    <t>2023 5th International Conference on Frontiers Technology of Information and Computer (ICFTIC)</t>
  </si>
  <si>
    <t>2022 IEEE 5th International Conference on Electronics Technology (ICET)</t>
  </si>
  <si>
    <t>2022 6th International Conference on System Reliability and Safety (ICSRS)</t>
  </si>
  <si>
    <t>2020 12th International Conference on Advanced Computational Intelligence (ICACI)</t>
  </si>
  <si>
    <t>2021 IEEE 20th International Conference on Trust, Security and Privacy in Computing and Communications (TrustCom)</t>
  </si>
  <si>
    <t>2022 34th Chinese Control and Decision Conference (CCDC)</t>
  </si>
  <si>
    <t>2023 35th Chinese Control and Decision Conference (CCDC)</t>
  </si>
  <si>
    <t>2023 IEEE 6th International Conference on Pattern Recognition and Artificial Intelligence (PRAI)</t>
  </si>
  <si>
    <t>2023 9th International Conference on Control Science and Systems Engineering (ICCSSE)</t>
  </si>
  <si>
    <t>2023 42nd Chinese Control Conference (CCC)</t>
  </si>
  <si>
    <t>2021 International Conference on Sensing, Measurement &amp; Data Analytics in the era of Artificial Intelligence (ICSMD)</t>
  </si>
  <si>
    <t>Eng Appl Artif Intell</t>
  </si>
  <si>
    <t>2019</t>
  </si>
  <si>
    <t>2024</t>
  </si>
  <si>
    <t>2023</t>
  </si>
  <si>
    <t>2020</t>
  </si>
  <si>
    <t>2021</t>
  </si>
  <si>
    <t>2022</t>
  </si>
  <si>
    <t>AUG 2020</t>
  </si>
  <si>
    <t>OCT 2019</t>
  </si>
  <si>
    <t>JAN 2023</t>
  </si>
  <si>
    <t>OCT 2023</t>
  </si>
  <si>
    <t>AUG 2024</t>
  </si>
  <si>
    <t>SEP 1 2024</t>
  </si>
  <si>
    <t>NOV 2023</t>
  </si>
  <si>
    <t>JUL 15 2024</t>
  </si>
  <si>
    <t>OCT 15 2021</t>
  </si>
  <si>
    <t>SEP 2023</t>
  </si>
  <si>
    <t>8</t>
  </si>
  <si>
    <t>68</t>
  </si>
  <si>
    <t>66</t>
  </si>
  <si>
    <t>21</t>
  </si>
  <si>
    <t>5</t>
  </si>
  <si>
    <t>7</t>
  </si>
  <si>
    <t>17</t>
  </si>
  <si>
    <t>10</t>
  </si>
  <si>
    <t>23</t>
  </si>
  <si>
    <t>22</t>
  </si>
  <si>
    <t>72</t>
  </si>
  <si>
    <t>60</t>
  </si>
  <si>
    <t>70</t>
  </si>
  <si>
    <t>24</t>
  </si>
  <si>
    <t>69</t>
  </si>
  <si>
    <t>20</t>
  </si>
  <si>
    <t>53</t>
  </si>
  <si>
    <t>12</t>
  </si>
  <si>
    <t>9</t>
  </si>
  <si>
    <t>71</t>
  </si>
  <si>
    <t>19</t>
  </si>
  <si>
    <t>34</t>
  </si>
  <si>
    <t>11</t>
  </si>
  <si>
    <t>229</t>
  </si>
  <si>
    <t>58</t>
  </si>
  <si>
    <t>248</t>
  </si>
  <si>
    <t>2</t>
  </si>
  <si>
    <t>1</t>
  </si>
  <si>
    <t>73</t>
  </si>
  <si>
    <t>6</t>
  </si>
  <si>
    <t>79</t>
  </si>
  <si>
    <t>33</t>
  </si>
  <si>
    <t>27</t>
  </si>
  <si>
    <t>124</t>
  </si>
  <si>
    <t>3</t>
  </si>
  <si>
    <t>16</t>
  </si>
  <si>
    <t>4</t>
  </si>
  <si>
    <t>13</t>
  </si>
  <si>
    <t>15</t>
  </si>
  <si>
    <t>14</t>
  </si>
  <si>
    <t>1366</t>
  </si>
  <si>
    <t>3872</t>
  </si>
  <si>
    <t>832</t>
  </si>
  <si>
    <t>720</t>
  </si>
  <si>
    <t>425</t>
  </si>
  <si>
    <t>5790</t>
  </si>
  <si>
    <t>842</t>
  </si>
  <si>
    <t>8792</t>
  </si>
  <si>
    <t>412</t>
  </si>
  <si>
    <t>26878</t>
  </si>
  <si>
    <t>745</t>
  </si>
  <si>
    <t>112397</t>
  </si>
  <si>
    <t>144</t>
  </si>
  <si>
    <t>63</t>
  </si>
  <si>
    <t>23498</t>
  </si>
  <si>
    <t>909</t>
  </si>
  <si>
    <t>624</t>
  </si>
  <si>
    <t>2456</t>
  </si>
  <si>
    <t>75</t>
  </si>
  <si>
    <t>31854</t>
  </si>
  <si>
    <t>1432</t>
  </si>
  <si>
    <t>126</t>
  </si>
  <si>
    <t>8418</t>
  </si>
  <si>
    <t>1523</t>
  </si>
  <si>
    <t>74244</t>
  </si>
  <si>
    <t>129443</t>
  </si>
  <si>
    <t>103</t>
  </si>
  <si>
    <t>82156</t>
  </si>
  <si>
    <t>4305</t>
  </si>
  <si>
    <t>8514</t>
  </si>
  <si>
    <t>1252</t>
  </si>
  <si>
    <t>1197</t>
  </si>
  <si>
    <t>22836</t>
  </si>
  <si>
    <t>273</t>
  </si>
  <si>
    <t>2188</t>
  </si>
  <si>
    <t>6396</t>
  </si>
  <si>
    <t>106</t>
  </si>
  <si>
    <t>116</t>
  </si>
  <si>
    <t>30736</t>
  </si>
  <si>
    <t>1110</t>
  </si>
  <si>
    <t>75464</t>
  </si>
  <si>
    <t>162</t>
  </si>
  <si>
    <t>1192</t>
  </si>
  <si>
    <t>916</t>
  </si>
  <si>
    <t>3583</t>
  </si>
  <si>
    <t>4537</t>
  </si>
  <si>
    <t>30</t>
  </si>
  <si>
    <t>2531</t>
  </si>
  <si>
    <t>287</t>
  </si>
  <si>
    <t>4170</t>
  </si>
  <si>
    <t>96946</t>
  </si>
  <si>
    <t>5173</t>
  </si>
  <si>
    <t>137</t>
  </si>
  <si>
    <t>947</t>
  </si>
  <si>
    <t>4156</t>
  </si>
  <si>
    <t>1941</t>
  </si>
  <si>
    <t>9060</t>
  </si>
  <si>
    <t>6456</t>
  </si>
  <si>
    <t>23020</t>
  </si>
  <si>
    <t>4604</t>
  </si>
  <si>
    <t>15178</t>
  </si>
  <si>
    <t>162415</t>
  </si>
  <si>
    <t>153</t>
  </si>
  <si>
    <t>91</t>
  </si>
  <si>
    <t>108869</t>
  </si>
  <si>
    <t>102195</t>
  </si>
  <si>
    <t>110167</t>
  </si>
  <si>
    <t>489</t>
  </si>
  <si>
    <t>2907</t>
  </si>
  <si>
    <t>137470</t>
  </si>
  <si>
    <t>1506</t>
  </si>
  <si>
    <t>728</t>
  </si>
  <si>
    <t>1658</t>
  </si>
  <si>
    <t>121449</t>
  </si>
  <si>
    <t>12887</t>
  </si>
  <si>
    <t>1701</t>
  </si>
  <si>
    <t>112085</t>
  </si>
  <si>
    <t>29176</t>
  </si>
  <si>
    <t>642</t>
  </si>
  <si>
    <t>3125</t>
  </si>
  <si>
    <t>693</t>
  </si>
  <si>
    <t>9045</t>
  </si>
  <si>
    <t>32919</t>
  </si>
  <si>
    <t>21101</t>
  </si>
  <si>
    <t>1093</t>
  </si>
  <si>
    <t>1427</t>
  </si>
  <si>
    <t>25557</t>
  </si>
  <si>
    <t>264</t>
  </si>
  <si>
    <t>15620</t>
  </si>
  <si>
    <t>207</t>
  </si>
  <si>
    <t>2742</t>
  </si>
  <si>
    <t>238</t>
  </si>
  <si>
    <t>522</t>
  </si>
  <si>
    <t>175</t>
  </si>
  <si>
    <t>96757</t>
  </si>
  <si>
    <t>7345</t>
  </si>
  <si>
    <t>1530</t>
  </si>
  <si>
    <t>3112</t>
  </si>
  <si>
    <t>1900</t>
  </si>
  <si>
    <t>4913</t>
  </si>
  <si>
    <t>035507</t>
  </si>
  <si>
    <t>19095</t>
  </si>
  <si>
    <t>245</t>
  </si>
  <si>
    <t>15786</t>
  </si>
  <si>
    <t>74</t>
  </si>
  <si>
    <t>215</t>
  </si>
  <si>
    <t>5480</t>
  </si>
  <si>
    <t>5130</t>
  </si>
  <si>
    <t>1126</t>
  </si>
  <si>
    <t>108089</t>
  </si>
  <si>
    <t>317</t>
  </si>
  <si>
    <t>6820</t>
  </si>
  <si>
    <t>709</t>
  </si>
  <si>
    <t>5602</t>
  </si>
  <si>
    <t>1081</t>
  </si>
  <si>
    <t>573</t>
  </si>
  <si>
    <t>500</t>
  </si>
  <si>
    <t>16323</t>
  </si>
  <si>
    <t>620</t>
  </si>
  <si>
    <t>1473</t>
  </si>
  <si>
    <t>592</t>
  </si>
  <si>
    <t>321</t>
  </si>
  <si>
    <t>62</t>
  </si>
  <si>
    <t>275</t>
  </si>
  <si>
    <t>5922</t>
  </si>
  <si>
    <t>900</t>
  </si>
  <si>
    <t>19033</t>
  </si>
  <si>
    <t>1267</t>
  </si>
  <si>
    <t>21893</t>
  </si>
  <si>
    <t>5010</t>
  </si>
  <si>
    <t>443</t>
  </si>
  <si>
    <t>461</t>
  </si>
  <si>
    <t>290</t>
  </si>
  <si>
    <t>106491</t>
  </si>
  <si>
    <t>1371</t>
  </si>
  <si>
    <t>3876</t>
  </si>
  <si>
    <t>837</t>
  </si>
  <si>
    <t>740</t>
  </si>
  <si>
    <t>430</t>
  </si>
  <si>
    <t>5795</t>
  </si>
  <si>
    <t>850</t>
  </si>
  <si>
    <t>8802</t>
  </si>
  <si>
    <t>422</t>
  </si>
  <si>
    <t>26891</t>
  </si>
  <si>
    <t>752</t>
  </si>
  <si>
    <t>112409</t>
  </si>
  <si>
    <t>147</t>
  </si>
  <si>
    <t>23509</t>
  </si>
  <si>
    <t>629</t>
  </si>
  <si>
    <t>2465</t>
  </si>
  <si>
    <t>82</t>
  </si>
  <si>
    <t>87</t>
  </si>
  <si>
    <t>31868</t>
  </si>
  <si>
    <t>1436</t>
  </si>
  <si>
    <t>131</t>
  </si>
  <si>
    <t>8428</t>
  </si>
  <si>
    <t>1528</t>
  </si>
  <si>
    <t>74258</t>
  </si>
  <si>
    <t>129464</t>
  </si>
  <si>
    <t>108</t>
  </si>
  <si>
    <t>82163</t>
  </si>
  <si>
    <t>4309</t>
  </si>
  <si>
    <t>8525</t>
  </si>
  <si>
    <t>1257</t>
  </si>
  <si>
    <t>1207</t>
  </si>
  <si>
    <t>22849</t>
  </si>
  <si>
    <t>277</t>
  </si>
  <si>
    <t>2193</t>
  </si>
  <si>
    <t>6405</t>
  </si>
  <si>
    <t>121</t>
  </si>
  <si>
    <t>30748</t>
  </si>
  <si>
    <t>1129</t>
  </si>
  <si>
    <t>75475</t>
  </si>
  <si>
    <t>170</t>
  </si>
  <si>
    <t>1199</t>
  </si>
  <si>
    <t>933</t>
  </si>
  <si>
    <t>3589</t>
  </si>
  <si>
    <t>41</t>
  </si>
  <si>
    <t>2543</t>
  </si>
  <si>
    <t>292</t>
  </si>
  <si>
    <t>4175</t>
  </si>
  <si>
    <t>96996</t>
  </si>
  <si>
    <t>5188</t>
  </si>
  <si>
    <t>142</t>
  </si>
  <si>
    <t>953</t>
  </si>
  <si>
    <t>1951</t>
  </si>
  <si>
    <t>9070</t>
  </si>
  <si>
    <t>6467</t>
  </si>
  <si>
    <t>23031</t>
  </si>
  <si>
    <t>4609</t>
  </si>
  <si>
    <t>15190</t>
  </si>
  <si>
    <t>162438</t>
  </si>
  <si>
    <t>164</t>
  </si>
  <si>
    <t>99</t>
  </si>
  <si>
    <t>493</t>
  </si>
  <si>
    <t>2912</t>
  </si>
  <si>
    <t>137482</t>
  </si>
  <si>
    <t>1554</t>
  </si>
  <si>
    <t>748</t>
  </si>
  <si>
    <t>1667</t>
  </si>
  <si>
    <t>121479</t>
  </si>
  <si>
    <t>12910</t>
  </si>
  <si>
    <t>1707</t>
  </si>
  <si>
    <t>112096</t>
  </si>
  <si>
    <t>29185</t>
  </si>
  <si>
    <t>647</t>
  </si>
  <si>
    <t>3134</t>
  </si>
  <si>
    <t>704</t>
  </si>
  <si>
    <t>9058</t>
  </si>
  <si>
    <t>32934</t>
  </si>
  <si>
    <t>21110</t>
  </si>
  <si>
    <t>1102</t>
  </si>
  <si>
    <t>1439</t>
  </si>
  <si>
    <t>25571</t>
  </si>
  <si>
    <t>280</t>
  </si>
  <si>
    <t>15629</t>
  </si>
  <si>
    <t>213</t>
  </si>
  <si>
    <t>2762</t>
  </si>
  <si>
    <t>244</t>
  </si>
  <si>
    <t>527</t>
  </si>
  <si>
    <t>180</t>
  </si>
  <si>
    <t>96768</t>
  </si>
  <si>
    <t>7356</t>
  </si>
  <si>
    <t>1534</t>
  </si>
  <si>
    <t>3122</t>
  </si>
  <si>
    <t>1904</t>
  </si>
  <si>
    <t>4918</t>
  </si>
  <si>
    <t>19117</t>
  </si>
  <si>
    <t>258</t>
  </si>
  <si>
    <t>15794</t>
  </si>
  <si>
    <t>80</t>
  </si>
  <si>
    <t>219</t>
  </si>
  <si>
    <t>5491</t>
  </si>
  <si>
    <t>5140</t>
  </si>
  <si>
    <t>1130</t>
  </si>
  <si>
    <t>108102</t>
  </si>
  <si>
    <t>322</t>
  </si>
  <si>
    <t>6831</t>
  </si>
  <si>
    <t>718</t>
  </si>
  <si>
    <t>5611</t>
  </si>
  <si>
    <t>1092</t>
  </si>
  <si>
    <t>578</t>
  </si>
  <si>
    <t>504</t>
  </si>
  <si>
    <t>16336</t>
  </si>
  <si>
    <t>627</t>
  </si>
  <si>
    <t>1477</t>
  </si>
  <si>
    <t>606</t>
  </si>
  <si>
    <t>333</t>
  </si>
  <si>
    <t>67</t>
  </si>
  <si>
    <t>5926</t>
  </si>
  <si>
    <t>905</t>
  </si>
  <si>
    <t>19045</t>
  </si>
  <si>
    <t>1272</t>
  </si>
  <si>
    <t>21905</t>
  </si>
  <si>
    <t>5015</t>
  </si>
  <si>
    <t>456</t>
  </si>
  <si>
    <t>477</t>
  </si>
  <si>
    <t>301</t>
  </si>
  <si>
    <t>ensemble;gradient boosted trees (GBTs);predictive maintenance;random forest;remaining useful life (RUL);turbofan engine</t>
  </si>
  <si>
    <t>Explainable Artificial Intelligence;Knowledge Graphs;Machine Learning;Predictive Maintenance</t>
  </si>
  <si>
    <t>extreme edge;intelligent IoT;piezoelectric transducers;structural health monitoring;TinyML</t>
  </si>
  <si>
    <t>Dilated convolutional recurrent neural networks;Prognostics;Remaining Useful Life</t>
  </si>
  <si>
    <t>Convolutional Block Attention Module;Dual Fuel Main Engine;Feature Extraction;Gated Recurrent Unit</t>
  </si>
  <si>
    <t>attention mechanism;Echo state network;fault prognosis;genetic algorithm;remaining useful life</t>
  </si>
  <si>
    <t>Explainability;Machine learning;Performance;Tradeoff;User Study</t>
  </si>
  <si>
    <t>Attention mechanism;LSTM;RUL</t>
  </si>
  <si>
    <t>Embedded convolutional LSTM;Multivariate time series prediction;Predictive maintenance;Remaining useful life</t>
  </si>
  <si>
    <t>Adversarial autoencoder;Feature extraction;Remaining useful life;Time series</t>
  </si>
  <si>
    <t>DEBS 2023 is the seventeenth in a series that spans more than 20 years of history, with 16 past editions as a conference and five editions as a workshop co-located with major conferences.The objectives of DEBS have been to provide a forum dedicated to the dissemination of original research, the discussion of practical insights, and the reporting of experiences relevant to distributed systems and event-based computing. The conference provides a forum for academia and industry to exchange ideas through its tutorials, research papers, and the grand challenge. Recently, the ACM International Conference on Distributed and Event-Based Systems, including DEBS 2022, has become the premier venue for cutting-edge research in the integration of distributed and event-based systems in relevant domains such as Big Data, AI, ML, IoT, and Blockchain.</t>
  </si>
  <si>
    <t>Welcome to ACM SenSys 2022, the 20th ACM Conference on Embedded Networked Sensor Systems, the premier computer systems conference focused on networked sensing systems and applications.</t>
  </si>
  <si>
    <t>Remaining Useful Life (RUL) prediction is vital in the prognostics and health management (PHM) systems for maintaining complex machinery. However, extracting meaningful features from multivariate time-series machinery data is highly challenging due to the data correlations and temporal information. Therefore, this paper develops a competent RUL prediction method using Siamese Attention-Augmented Quantum Convolutional Neural Networks (SAAQCNN). The SAAQCNN-based model is a hybrid classifier developed by integrating the Siamese Neural Networks (SNN) and Convolutional Neural Networks (CNN) with attention-augmented convolution and hyper-parameter optimization by Quantum theory enhanced Equilibrium Optimizer (QEO). It can learn the spatial and temporal features from the multivariate time-series monitoring dataset and provides the optimal features for the prediction process with reduced model complexity. The NASA Turbofan Jet Engine Dataset is utilized for the evaluation experiments. The results showed that the proposed SAAQCNN-based prediction model achieved better RUL forecasting of the aircraft engines with high accuracy and reduced processing time and RMSE values.</t>
  </si>
  <si>
    <t>The paper introduces a multi-path parallel hybrid deep neural design for remaining useful life (RUL) estimation of critical infrastructure, referred to as the MPHD. The proposed framework integrates three noisy deep learning structures in parallel: (a) A noisy path uses Long Short-Term Memory (LSTM), (b) A noisy path uses Gated Recurrent Unit (GRU), and; (c) A noisy path uses Convolutional Neural Network (CNN), The proposed framework aims to collect different types of features from the most popular deep neural networks architectures and then utilizing a fusion center consists of noisy fully connected multilayer neural network, to combine the collected features of the three parallel paths and predict the RLU. The MPHD framework utilizes noisy training to improve accuracy, enhance robustness, and mitigate the overfitting problem associated with neural networks. The proposed model is evaluated by utilizing (CMAPSS) dataset, which is provided by NASA.</t>
  </si>
  <si>
    <t>The paper proposes a Hybrid Deep Neural Network (HDNN) framework for remaining useful life (RUL) estimation for prognostic health management applications. The proposed HDNN framework is the first hybrid model designed for RUL estimation that integrates two deep learning architectures simultaneously and in a parallel fashion. More specifically, in contrary to the majority of existing data-driven prognostic approaches for RUL estimation, which are developed based on a single deep model and can hardly maintain satisfactory generalization performance across various prognostic scenarios, the proposed HDNN framework consists of two parallel paths (one based on Long Short Term Memory (LSTM) and one based on convolutional neural networks (CNN)) followed by a fully connected multilayer fusion neural network, which acts as the fusion center combining the outputs of the two paths to form the target RUL. The proposed HDNN framework is tested on the NASA commercial modular aero-propulsion system simulation (C-MAPSS) dataset. Our comprehensive experiments and comparisons with several recently proposed RUL estimation methodologies developed based on the same data-sets show that the proposed HDNN framework significantly outperforms all its counterparts in the complicated prognostic scenarios with increased number of operating conditions and fault modes.</t>
  </si>
  <si>
    <t>This study introduces an innovative deep learning approach for predicting the remaining useful life (RUL) of industrial machinery. Accurate RUL forecasts play a crucial role in enabling proactive maintenance and enhancing operational efficiency within the contexts of Industry 4.0 and 5.0. However, current data-driven models face challenges when dealing with complex, high-dimensional time-series sensor data. To address these obstacles, we present a framework for predicting RUL of industrial equipment, employing variational recurrent neural networks (VRNNs). By harnessing the expressive power of recurrent neural networks and variational inference, VRNNs demonstrate proficiency in modeling temporal relationships and managing intricate, high-dimensional time-series sensor data. This deep learning model represents a significant advancement in data-driven prognostics, providing more robust and interpretable RUL forecasts derived from intricate time-series sensor data. Potential applications encompass predictive maintenance and asset management in industries embracing Industry 4.0 and 5.0 paradigms.</t>
  </si>
  <si>
    <t>The objective of this paper is to design and develop an approach to estimate the Remaining Useful Life (RUL) of an industrial equipment evolving in a Cyber-Physical System (CPS). To do so, this work aims to predict failures and malfunctions of an industrial equipment, as well as evaluating all the main underlying causes. The system will also identify the actions to be taken in order to maintain the system at a certain level of performance and guarantee that it will operate in the most efficient way, which implies a study of all aspects: reliability, availability and maintenance. Existing works are often limited to the estimation phase of the RUL, with only a few case studies (such as ball bearings and Proof Of Concept(PoC)) available and a significant lack of data. The innovation of this research work will be to design and develop diagnostic and prognostic approaches based on Deep Learning (DL)(e.g. Boltzmann Machine, Recurrent Networks and Echo State Network (ESN)) for the maintenance and health management of industrial equipment evolving in a CPS.</t>
  </si>
  <si>
    <t>In various fields, such as medical engi-neering or aerospace engineering, it is difficult to apply the decisions of a machine learning (ML) or a deep learning (DL) model that do not account for the vast amount of human limitations which can lead to errors and incidents. Explainable Artificial Intelligence (XAI) comes to explain the results of artificial intelligence software (ML or DL) still considered black boxes to understand their decisions and adopt them. In this paper, we are interested in the deployment of a deep neural network (DNN) model able to predict the Remaining Useful Life (RUL) of a turbofan engine of an aircraft. Shapley's method was then applied in the explanation of the DL results. This made it possible to determine the participation rate of each parameter in the RUL and to identify the most decisive parameters for extending or shortening the RUL of the turbofan engine.</t>
  </si>
  <si>
    <t>Estimating the Remaining Useful Life of a mechanical device is one of the most important problems in the Prognostics and Health Management field. Being able to reliably estimate such value can lead to an improvement of the maintenance scheduling and a reduction of the costs associated with it. Given the availability of high quality sensors able to measure several aspects of the components, it is possible to gather a huge amount of data which can be used to tune precise data-driven models. Deep learning approaches, especially those based on Long-Short Term Memory networks, achieved great results recently and thus seem to be capable of effectively dealing with the problem. A recent advancement in neural network architectures, which yielded noticeable improvements in several different fields, consists in the usage of an external memory which allows the model to store inferred fragments of knowledge that can be later accessed and manipulated. To further improve the precision obtained thus far, in this paper we propose a novel way to address the Remaining Useful Life estimation problem by giving an LSTM-based model the ability to interact with a content-based memory addressing system. To demonstrate the improvements obtainable by this model, we successfully used it to estimate the remaining useful life of a turbofan engine using a benchmark dataset published by NASA. Finally, we present an exhaustive comparison to several approaches in the literature.</t>
  </si>
  <si>
    <t>The maritime industry widely expects to have autonomous and semiautonomous ships (autoships) in the near future. In order to operate and maintain complex and integrated systems in a safe, efficient, and cost-beneficial manner, autoships will require intelligent Prognostics and Health Management (PHM) systems. Deep learning (DL) is a potential area for this development, as it is rapidly finding applications in a variety of domains, including self-driving cars, smartphones, vision systems, and more recently in PHM applications. This paper introduces and reviews four well-established DL techniques recently applied to various practical PHM problems. The purpose is to support creativity and provide inspiration toward the PHM based on DL in autoships and the maritime industry. This paper discusses benefits, challenges, suggestions, existing problems, and future research opportunities with respect to this significant new technology.</t>
  </si>
  <si>
    <t>In industry, efficient predictive maintenance tools can reduce maintenance costs and increase the safety and reliability of the monitored equipment, since they can anticipate equipment failures. In particular, making the efficient Remaining Useful Life (RUL) estimation of machinery is important to lead to appropriate maintenance actions. Traditional RUL approaches depend on prior knowledge of the equipment degradation process to predict RUL. However, in most cases, the accurate physical or expert models are not available. Following that, this paper proposes a Recurrent Neural Network (RNN) model architecture based on Statistical Recurrent Unit (SRU) for RUL estimation. The proposed architecture is able to extract hidden partners from multivariate time series sensor data with multiple operation condition faults and degradation. SRU outperforms other complex deep learning methods, since it obtains a multitude of past viewpoints by linear combinations of few averages. The proposed model is compared to state-of-the-art RUL approaches. Experimental results, using a turbofan aero engine data set, reveal that the proposed architecture outperforms state-of-the-art RUL approaches in most tests.</t>
  </si>
  <si>
    <t>This article introduces a novel Remaining Useful Life (RUL) estimation method using Machine Learning techniques, guided by domain knowledge, and applied to a dataset of aircraft engines (C-MAPSS). Predictive maintenance, or prognostics, offers the opportunity to predict the lifespan of aircraft engines, thereby reducing costs, minimizing breakdowns, and ensuring their reliability. While existing solutions in the literature primarily rely on either physical modeling or data-driven methods, they have achieved promising results, but they often face limitations, such as the interpretability of models, their reusability, and scalability. Knowledge-based methods have the potential to overcome these limitations, but they introduce their own set of challenges during implementation. In this article, we address a new hybrid method for predictive maintenance of aircraft engines. A case study combining a data-driven approach and knowledge will be presented as a proof of concept to demonstrate the feasibility of this hybrid solution and the possibilities it can offer.</t>
  </si>
  <si>
    <t>Cable prognosis approaches are necessary to monitor the health state of branched wired networks. Physical failure models are often applied first as a means of monitoring, but their complex production is limiting. To address this limitation, data-driven ones are among the most suitable approaches. This is because sensors can provide a significant amount of condition monitoring data that can be used to estimate the remaining useful life of wired networks. This paper explores the uses of machine learning and distributed reftectometry sensors in establishing the guidelines for the implementation of a wired network prognosis strategy. After realizing a reftectometry diagnosis, the acquired signals are processed to extract features that are representative of cable degradation. Then, machine learning models are used to forecast the evolution of the features for the purpose of quantifying the future global degradation state of the wired network. Finally, the remaining useful life of the wired network is estimated with this quantification and an end-of-life threshold. The next step of this project is to test the efficiency of the strategy proposed here, proving the suitability of guidelines based on data-driven models, as well as the practicality of developing a federated learning solution that addresses data quantity and privacy issues.</t>
  </si>
  <si>
    <t>Aero engine is the core power unit of aircraft. A satisfactory prediction of remaining useful life (RUL) for an aero engine can ensure timely replacement and maintenance of engine and can avoid huge loss caused by engine failure during flight mission. In this paper, a multi-layer perceptron (MLP) prediction model based on information granular theory is proposed to estimate the RUL interval of aero engine. Firstly, the principal component analysis (PCA) method is considered to reduce dimension of inputs due to large number of sensor measurements of aero engines. Then a method to find the degradation interval of engine by the principle of justifiable granularity is designed, and the expected maximum RUL of each engine can be determined dynamically. Furthermore, a multi-layer perceptron is used to find the relation between aero engine sensor measurements and remaining useful life, by which the RUL interval of aero engine is obtained. Some numerical simulations show that the proposed model can obtain satisfactory performance.</t>
  </si>
  <si>
    <t>An unprecedented growth of the industrial sector, has led to an exponential increase in the amount of industrial IoT (IIoT) data. This is sprouting increased interest in the data-driven predictive maintenance (PDM) of the industrial equipments in cyber-physical systems (CPS). PDM is a prominent strategy which can achieve increased reliability and safety of CPS while attaining reduced maintenance cost by estimating the current health status and the remaining user life (RUL). In modern days, schedule-based airline maintenance does not consider prediction of faults in advance, which may result in undue maintenance situations where components are still kept in service even though they might have exceeded their defined limit of failure. Therefore, accurate degradation assessment and RUL prediction makes sense on dual fronts of guiding sensible decision-making regarding aviation safety and rational maintenance. To identify most crucial attributes and critical relationship among the attributes for fault detection of individual equipment(s) in the turbofan aircraft engine, We propose a predictive maintenance model using data-driven prognostic method for RUL estimation with multiple operating conditions. we capture increased insight using improved feature engineering and apply ensemble tree learning. Extensive experiments are performed on a widely used Prognostics and Health Management (PHM) C-MAPSS dataset. It is observed that Gradient Boosted Trees (GBT) with an accuracy of 93.91% performs better over Random Forest (RF) with 91.78% accuracy. However RF performed competitively with a much faster compute time in comparison to GBT.</t>
  </si>
  <si>
    <t>Modern engineered systems generally work under complex operational conditions. However, most of the existing artificial intelligence (AI)-based prognostic methods still lack an effective model that can utilize operational conditions data for remaining useful life (RUL) prediction. This paper develops a novel prognostic method based on bidirectional long short-term memory (BLSTM) networks. The method can integrate multiple sensors data with operational conditions data for RUL prediction of engineered systems. The proposed architecture based on BLSTM networks includes three main parts: first, one BLSTM network is used to directly extract features hidden in the multiple raw sensors signals; second, another BLSTM network is employed to learn higher features from operational conditions signals and the learned features from the sensors signals; and, third, fully connected layers and a linear regression layer are stacked to generate the target output of the RUL prediction. Unlike other AI-based prognostic methods, the developed method can simultaneously model both sensors data and operational conditions data in a consolidated framework. The proposed approach is demonstrated through a case study on aircraft turbofan engines, and comparisons with other popular state-of-the-art methods are also presented.</t>
  </si>
  <si>
    <t>Remaining useful life (RUL) prediction is an advanced technique for system maintenance scheduling. Most of existing RUL prediction methods are only interested in the precision of RUL estimation; the adverse impact of over-estimated RUL on maintenance scheduling is not of concern. In this work, an RUL estimation method with risk-averse adaptation is developed which can reduce the over-estimation rate while maintaining a reasonable under-estimation level. The proposed method includes a module of degradation feature selection to obtain crucial features which reflect system degradation trends. Then, the latent structure between the degradation features and the RUL labels is modeled by a support vector regression (SVR) model and a long short-term memory (LSTM) network, respectively. To enhance the prediction robustness and increase its marginal utility, the SVR model and the LSTM model are integrated to generate a hybrid model via three connection parameters. By designing a cost function with penalty mechanism, the three parameters are determined using a modified grey wolf optimization algorithm. In addition, a cost metric is proposed to measure the benefit of such a risk-averse predictive maintenance method. Verification is done using an aero-engine data set from NASA. The results show the feasibility and effectiveness of the proposed RUL estimation method and the predictive maintenance strategy.</t>
  </si>
  <si>
    <t>Modern engineering systems are usually equipped with a variety of sensors to measure real-time operating conditions. Based on the condition monitoring data from multiple sensor sources, this paper deals with a dynamic predictive maintenance scheduling using deep learning ensemble for system health prognostics. The deep learning ensemble model is composed of deep autoencoder and bidirectional long short-term memory in series, and aims to accurately estimate the system health state and remaining useful life. The deep autoencoder is used to extract the deep representative features hidden in condition monitoring data, whereas the inclusion of the bidirectional long short-term memory allows learning the temporal correlation information of features in both forward and backward time directions. Thus, the combination of the two models forms an effective model. With obtained prognostic information, optimal maintenance decisions are determined by two designed rules. The first rule presets a reliable remaining useful life threshold to dynamically judge whether maintenance is carried out at current inspection time, while the second one selects a degradation state to dynamically determine whether to place a spare part order. The performance of the proposed dynamic predictive maintenance strategy is measured by the maintenance cost per unit operating time (cost rate) using the aero-engine dataset from NASA. Its effectiveness is demonstrated by comparing with recent publications.</t>
  </si>
  <si>
    <t>Even if the Big Model/Big Data technologies give a chance that deals with large-scale industrial problems, it has brought a huge demand for computing power. This cannot be provided in most industrial computing scenarios, while low-code and low-cost computing schemes are indispensable, especially on account of the edge computing architecture. This article focuses on aeroengine parameters prediction and proposes an edge computing-based low-code predicting framework that divides the predicting framework into three functional layers. It supports hierarchical and scalable prediction. Based on the proposed framework, this article proposes a predicting scheme based on Bayesian Ridge Regression. In particular, it contains as well a data cleaning procedure based on local outlier factor, to enhance predicting accuracy. Compared with the normal RR, KNN, ELM, LSTM, and GRU approaches, the proposed predicting scheme achieves the highest predicting accuracy on an evaluated edge server. The purpose of this work aims at providing a low-code and low-cost approach to support timely and accurate prediction for aeroengine performance parameters.</t>
  </si>
  <si>
    <t>In prognostics and health management, multiple sensors have been widely used to monitor the health condition of complex machines. As each sensor provides partial and dependent information, data-level fusion techniques have been developed and aim at increasing the reliability and safety of machines by providing the current health assessment and remaining useful life (RUL) prediction. While most existing data-level fusion techniques have shown a promise for prognostics, they are mainly limited by only focusing on the improvement of point prediction, which makes it difficult to provide adequate available information for decision-making in predictive maintenance. In this paper, the prediction interval (PI) is adopted to model the prediction uncertainty of RUL for its nature of high variability. An improved echo state Gaussian process (IESGP), which is able to provide an estimation of prediction uncertainty, is developed as a novel data-driven approach for RUL prediction and PI construction. The proposed IESGP is a novel Bayesian approach which combines the merits of echo state networks and Gaussian processes to enhance the prediction accuracy. Based on this, a comprehensive cost function is constructed to characterize the accuracy and uncertainty simultaneously, then a multi-objective genetic algorithm (MOGA) is applied to optimize the point prediction and PI. The validity of the proposed approach is verified on the widely used turbofan benchmark datasets. The experimental results show that the proposed approach can not only achieve superior predictive accuracy in comparison with several state-of-the-art approaches but also obtain PIs with high quality.</t>
  </si>
  <si>
    <t>This paper proposes a deep-stacked neural network to prognose the remaining useful life of the turbofan engines and analyze results using explainable artificial intelligence. The proposed model prognoses the remaining useful life of the turbofan engines accurately by properly stacking a one-dimensional convolutional neural network (1D-CNN), long short-term memory (LSTM), and bidirectional LSTM algorithms. This model also uses dropout technique and residual network to enhance the prediction accuracy. The Explainable artificial intelligence analyzes the prognostic results of RUL. Using SHAP (SHapely Addictive exPlanation), this model can analyze features that have significantly influenced RUL prediction. The SHAP force plot and decision plot can help decision-makers of the turbofan engine properly manage the maintenance by showing the influence of sensors.</t>
  </si>
  <si>
    <t>This paper proposes a deep model structure to improve the prediction accuracy of remaining useful life (RUL) of the turbofan engine by using the correlation analysis that reduces the model complexity. The proposed model maximizes the performance by appropriately stacking one dimensional convolutional neural network (1D-CNN), long short-term memory (LSTM), and bidirectional LSTM algorithm. It also includes residual network and dropout technique to improve the learning ability of the proposed model. The result of RUL forecasting using the proposed model is compared with that of various conventional methods, which demonstrates better efficiency yet high performance thanks to excluding the low correlated data.</t>
  </si>
  <si>
    <t>In recent years, the Remaining Useful Life (RUL) prediction has become a hot spot in Prognostics and Health Management (PHM) research. High-accuracy RUL prediction can reduce the probability of accident occurrence and improve the reliability of the mechanical system. This paper proposes a novel two-channel hybrid model for RUL prediction based on a Capsule Neural Network and a Long Short-Term Memory Network (Cap-LSTM). Conventional Convolutional Neural Networks (CNN) are widely used in RUL prediction. However, the pooling layer of the conventional CNN only extracts the most active part of the multivariate time-series sensor data. Moreover, conventional CNN is not sensitive to the direction and spatial position of features and thus the feature information may not be fully used. To overcome these shortcomings, this paper uses the capsule neural network to directly extract the highly correlated spatial feature information, from the multivariate time-series sensor data, thus avoiding the loss of the spatial position relationship between local features and reducing the complexity of the model. In order to obtain the training and test samples, this paper uses the sliding time window method to preprocess the data. Meanwhile, the piece-wise linear function is used to represent the actual performance degradation of the engine. The NASA C-MAPSS dataset is used to verify the prediction effectiveness of the Cap-LSTM model. The state-of-the-art RUL prediction models are also introduced and compared to the proposed approach, providing results that show the superiority of the presented method.</t>
  </si>
  <si>
    <t>With the increasing complexity of modern industrial equipment, manual maintenance and management cannot meet the needs of modern industry, hence the Prognostics and Health Management (PHM) system is proposed, where the Remaining Useful Life (RUL) prediction is the key technology. However, in real industrial applications, values missing is an unavoidable problem that is not fully considered by most existing RUL prediction studies. This limits the application of RUL prediction in modern industry. In this study, a novel RUL prediction method under missing data is proposed based on knowledge distillation. It trains the teacher network on complete data, and transfers the ability of feature extraction from the teacher to the student under missing data. Additionally, a novel loss term for automatically smoothing the RUL prediction results is also proposed in this work. To adaptively balance multiple loss terms, Gradient Normalization (GradNorm) is also applied. Extensive experimental studies have verified the effectiveness of the proposed method under missing data.</t>
  </si>
  <si>
    <t>The ability to monitor the machine component degradation increases the reliability and minimizes downtime due to failure. An accurate prediction of the remaining useful life is crucial and is used to determine maintenance windows to preempt unforeseen downtime. Many models and comparisons have been investigated and proposed in the literature, but they are usually focused rather on predictive accuracy than on practical use and robust applications. In order to study the real effectiveness of the remaining useful life estimation, it is recommended to apply these methods on real production line data, but few of the existing works consider this important aspect. This work applies a deep learning model approach to estimate equipment remaining useful life from typical raw sensory data of equipment monitored over a time period. The convolutional neural network is highlighted and a performance comparison is realized with a recurrent neural network architecture and a multilayer perceptron.</t>
  </si>
  <si>
    <t>Remaining useful life (RUL) prognostics is critical to maintenance decision making and reliability assessment. A significant amount of neural networks research has been reported to develop prognostics models that can provide high prediction accuracy. These models use advanced neural networks to improve prediction performance and provide sole point estimation for RUL. However, accurate uncertainty quantification of the RUL is essential to understand the uncertainty of the degradation process and perform reliable risk analysis and maintenance decisions. This paper proposes a new hybrid Bayesian deep learning (HBDL)-based prognostics approach. It uses long short term memory autoencoder (LSTM-AE) to extract features that include degradation information, and then uses the Bayesian neural network (BNN) to model and predict the equipment degeneration process. It learns network weights through variational inference (VI) and provides RUL prognostics results while obtaining interval estimation. Finally, a general aircraft engine data set is used to verify the proposed model. The experimental results show that this method can achieve satisfying prediction accuracy and uncertainty quantification capability.</t>
  </si>
  <si>
    <t>The rise of the Internet of Things (IoT) and Cyber-Physical Systems (CPS) has brought about a new era of connectivity, building intelligence into the very structure of our society. There are both challenges and possibilities that come with this change, especially when it comes to maintaining industrial machinery. When it comes to big, important machines like electrical transformers, predictive maintenance is very important because the costs of unplanned downtimes can be too high to bear. This essay looks at how the IoT can be used to actively keep an eye on these tools, with a focus on how sensor data can be collected and used to keep operations running smoothly. We look at how machine learning (ML) and deep learning (DL) can be used to look at this data and guess how much useful life a piece of machinery still has. This lets the machine be shut down for repair and keeps it from breaking down without warning. Even though these technologies have clear benefits, there isn’t much written about how to combine them into a unified business process for predictive analytics. This study fills in the blanks by proposing a business process made just for analyzing sensor data and predicting Remaining Useful Life (RUL) of industrial machinery. To facilitate testing of the proposed business process, we provide a prototype implementation and discuss its details. We also present a way to evaluate this business process by applying the prototype implementation to a real-world dataset. The evaluation results show that the proposed business process is promising.</t>
  </si>
  <si>
    <t>The accurate estimation of the remaining useful life plays a crucial role in ensuring the reliability and efficiency of turbofan engines. In this study we address this objective by resorting to a virtual health indicator, previously developed by the authors for the estimation of the turbofan state of health, which is propagated in the future for estimating the engine end of life. The proposed approach consists in a combination of a multi-layer perceptron whose parameters are identified by a particle filter, in which the network act as a surrogate model for the hidden degradation state. The model is initialized on the basis of known degradation trajectories, and is recursively updated by the particle filter when new observations are available, providing flexibility to the method. To assess the effectiveness of the proposed approach, a comparison is made with a commonly used combination in the literature, which utilises a particle filter and a sum of two exponential functions. The results of the comparison demonstrate that the new approach achieves at least comparable results, and in the majority of cases, it outperforms the usual combination.</t>
  </si>
  <si>
    <t>With the rising complexity of deteriorating systems and availability of advanced sensors, the need for more robust and reliable methods for condition monitoring and dynamic maintenance decision-making has significantly increased. To generate more reliable results for reliability analysis of complex systems, we propose a new generative framework for failure prognosis utilizing a hybrid state-space model (SSM) that represents the evolution of the system's operating condition and its degradation over time. The proposed model can employ a set of real-time sensor measurements to: 1) diagnose the hidden degradation level of the system and 2) predict the likelihood and the uncertainty of failure without imposing unrealistic heavy distributional assumptions. We provide analytical results for the prediction and update steps of the associated particle filter, as well as for the estimation of model parameters. A single-layer feed-forward neural network (Extreme Learning Machine) was used to model the nonparametric relationship between the multi-dimensional observation process and the rest of system's dynamics. We demonstrate the application of our framework through numerical experiments on a set of simulated data and a turbofan engine degradation data set. Note to Practitioners-The prognosis of the future health status in degrading systems using sensor data generally requires many distributional assumptions, such as a parametric relationship between the hidden degradation level and sensor measurements, and a predefined degradation threshold. This paper proposes a new model that formulates the relationship between degradation level, sensor measurements, and operating conditions in a multi-layer generative manner that helps accommodate interpretability and uncertainty. Results obtained utilizing simulated and real-life data prove that the developed method can yield reasonable prognostic estimates for important measures, such as the remaining useful life of the system.</t>
  </si>
  <si>
    <t>SummaryIn this work, we present a new approach for latent system dynamics and remaining useful life (RUL) estimation of complex degrading systems using generative modeling and reinforcement learning. The main contributions of the proposed method are two-fold. First, we show how a deep generative model can approximate the functionality of high-fidelity simulators and, thus, is able to substitute expensive and complex physics-based models with data-driven surrogate ones. In other words, we can use the generative model in lieu of the actual system as a surrogate model of the system. Furthermore, we show how to use such surrogate models for predictive analytics. Our method follows two main steps. First, we use a deep variational autoencoder (VAE) to learn the distribution over the latent state-space that characterizes the dynamics of the system under monitoring. After model training, the probabilistic VAE decoder becomes the surrogate system model. Then, we develop a scalable reinforcement learning framework using the decoder as the environment, to train an agent for identifying adequate approximate values of the latent dynamics, as well as the RUL.To our knowledge, the method presented in this paper is the first in industrial prognostics that utilizes generative models and reinforcement learning in that capacity. While the process requires extensive data preprocessing and environment tailored design, which is not always possible, it demonstrates the ability of generative models working in conjunction with reinforcement learning to provide proper value estimations for system dynamics and their RUL. To validate the quality of the proposed method, we conducted numerical experiments using the train_FD002 dataset provided by the NASA CMAPSS data repository. Different subsets were used to train the VAE and the RL agent, and a leftover set was then used for model validation. The results shown prove the merit of our method and will further assist us in developing a data-driven RL environment that incorporates more complex latent dynamic layers, such as normal/faulty operating conditions and hazard processes.</t>
  </si>
  <si>
    <t>Remaining useful life (RUL) estimation is expected to provide appropriate maintenance for components or systems in industry to improve the reliability of the systems. Most data-based methods are limited to a single model, which is susceptible to various factors like environmental variability and diversity of operating conditions. In this paper, we propose an optimal stacking ensemble method combining different learning algorithms as meta-learners to mitigate the impact of multi-operating conditions. The selection of meta-learners follows a multi-objective evolutionary algorithm named non-dominated sorting genetic algorithms-II to balance the two conflicting objectives in terms of accuracy and diversity. Then the eventually evolved meta-learners are integrated by the meta-classifier for RUL estimation. In addition, a long-short-term feature extraction strategy is proposed to capture more degradation information from lifecycle data dynamically. Extensive experiments are performed on aero-engine dataset and battery dataset provided by NASA, which achieves the higher prognostic accuracy compared with the single models and existing methods.</t>
  </si>
  <si>
    <t>Industrial sectors are constantly under pressure to produce higher-quality goods while maximizing yield. Machine maintenance is a critical component of manufacturing, accounting for a significant portion of total production costs. Corrective, preventive, and conditional maintenance strategies only make a negligible contribution to cost and downtime reduction. With the fifth industrial revolution, industrialists can now use sensors and cyber-physical systems to perform predictive maintenance on manufacturing operations. This strategy eliminates unnecessary maintenance and minimizes downtime by continuously collecting and analyzing data to predict time to failure. Numerous approaches to fault prediction have been proposed for predictive maintenance, but most of them are prohibitively expensive due to the massive number of features in manufacturing machines. The purpose of this work is to develop a technique for reliably predicting machine problems with the fewest possible features. To select features, we used SVR-based Recursive Feature Elimination (SVR-RFE) and Random Forest Regressor (RFR), while to predict, we used Long Short-Term Memory (LSTM) and Convolutional Neural Network (CNN). Our experiments on the 2018 PHM Challenge Dataset demonstrate that the proposed strategy outperforms prior approaches and reduces the mean absolute percentage error (SMAPE).</t>
  </si>
  <si>
    <t>The aero-engine is a crucial component of the aircraft that provides thrust for the plane. To ensure the safety of the aircraft, it is vital to estimate the remaining useful life (RUL) of the engine. Over the past decades, research regarding Prognostic Health Management (PHM) has gained popularity in the field of engineering due to the machineries' fault. The failure of the machinery systems can cause many incidents, such as delays or an increase in operating costs. Thus, to monitor the reliability and safety of an engineering system, which improves the maximum operating availability and reduces maintenance cost, RUL is used to predict the future performance of the machinery to prevent fault. This study proposes a model for RUL estimation based on Long-Short Term Memory (LSTM), which can fully exploit sensor sequence information and reveal hidden patterns in sensor data. The proposed LSTM model has achieved an accuracy of 0.978 and F1-score of 0.960. While the regression model performance has been evaluated using three evaluation matric, mean absolute error (MAE), coefficient of determination (R2), recall. Lastly, the results achieved for MAE, R2 and recall were 12, 0.7856 and 1, respectively.</t>
  </si>
  <si>
    <t>In the recent years, artificial intelligence, machine learning and IoT technologies have enabled a great number of industrial applications with profitable results. Predicting the remaining useful life (RUL) of turbofan engines constitutes a successful example of industrial AI, and it has received thorough attention from the researchers worldwide, with numerous novel and effective methods being proposed in the literature. Meanwhile, TinyML is a recent trend that has emerged in the AI field and demonstrates, amongst others, promising potential to break through the existing barriers of trusting and deploying real-time critical industrial AI solutions. In this context, this paper aims to further contribute to the literature and demonstrate the realization of RUL predictions in the extreme edge via TinyML, using the popular C-MAPSS dataset from NASA Ames Research Center, X-CUBE-AI tool and STMF767ZI microcontroller for the deployment of ML models. We benchmark different ML algorithms, with a special focus on deep learning algorithms (LSTMs and CNNs). The results indicate that there is potential for deploying machine learning models for RUL prediction in resource-scarce IoT devices, with acceptable accuracy loss, while taking advantage of the benefits TinyML has to offer over cloud-based AI inference.</t>
  </si>
  <si>
    <t>Remaining useful life (RUL) estimation is very critical for planning the maintenance of machinery in various industries. Deep learning models have gained popularity as the key tools in estimating RUL. However, raw sensor measurements are affected by multiple factors beyond the degradation level, which is the primary goal of RUL estimation. This adversely affects model training, especially in the lack of sufficient data. To address the aforementioned issues, we propose to train an artificial neural network (ANN) that captures the smooth and monotonous degradation process. A siamese neural network (SNN) model is used to train the ANN so as to minimize feature variation across consecutive time instances while maximizing it across changes in health conditions. The effectiveness of the smooth features in RUL estimation is illustrated using turbofan engine degradation simulation data set and degradation image stream data set that are collected from rotating engines. We further discuss that the new features can be individually used to assess the health condition of the machinery without an RUL estimator.</t>
  </si>
  <si>
    <t>A particular interest in achieving Prognostics Health Management (PHM) for bearings has been developed in the scientific community and the industry, as they are critical components in generators and turbines. Majority of state-of-the-art methods used in prediction of Remaining Useful Life (RUL) require large amounts of run-to-failure data for training. While these methods offer accurate prediction, the usage barrier is particularly high to small-scale, downstream sector companies due to the significant amount of data needed. The goal of this paper is to demonstrate a novel unsupervised method to address this problem. The algorithm takes advantage of Convolution Neural Network (CNN) encoder-decoder to infer Virtual Health Indices (VHI) which are representative of the degradation pattern. Additionally, thresholds for these indices are determined with only End-of-Life (EOL) data, removing the need for run-to-failure experiments. The RUL is then obtained through the inference of the VHI. The suggested method is tested on various benchmark datasets, particularly the XJTU-SY bearing dataset, offering promising prediction results to reduce the barrier of usage for RUL algorithms.</t>
  </si>
  <si>
    <t>Solenoid valves (SV) are essential components of industrial systems and therefore widely used. As they suffer from high failure rates in the field, fault prognosis of these assets plays a major role for improving their maintenance and reliability. In this work, Bayesian convolutional neural networks are used to predict the remaining useful life (RUL) of SV, by training them on the valve's current signatures. Predictive performance is further improved upon by using salient physical features obtained from an electromechanical model as the network's training input. Results show that our designed network architecture produces well-calibrated uncertainty estimations of the RUL predictive distributions, which is an important concern in prognostic decision-making.</t>
  </si>
  <si>
    <t>The prediction of remaining useful life (RUL) for an aero-engine is crucial to ensure the operation safety and reliability of an aircraft. Inspired by the data-driven method, we propose a hybrid Convolutional Neural Network (CNN) and Gated Recurrent Neural Network (GRU) model to predict the RUL based on the multi-source heterogeneous sensor data in this study. The proposed hybrid CNN-GRU model takes the advantage that CNN can effectively extract the features of multi-sensor data on spatial-temporal dimensions, and GRU can figure out the problem of long-term dependence with the superiority of less complicated model structure in the processing of time-series data. Experiments on the NASA C-MAPSS dataset are conducted by using the proposed model, and the RUL prediction results are presented. The results show that the hybrid CNN-GRU model has an improvement in prediction accuracy compared with other single-network models.</t>
  </si>
  <si>
    <t>This paper proposes a novel deep learning architecture for estimating the remaining useful lifetime (RUL) of industrial components, which solely relies on the recently developed transformer architectures. The RUL estimation resorts to analysing degradation patterns within multivariate time series signals. Hence, we propose a novel shared temporal attention block that allows detecting RUL patterns with the progress of time. Furthermore, we develop a split-feature attention block that enables attending to features from different sensor channels. The proposed shared temporal attention layer in the encoder fulfils the goal of attending to temporal degradation patterns in the individual sensor signals before creating a shared correlation across the feature range. We develop two transformer architectures that are specifically designed to operate with multivariate time series data based on these novel attention blocks. We apply the architectures to the well known C-MAPSS benchmark dataset and provide various hyperparameter studies to analyse their impact on the performance. In addition, we provide a thorough comparison with recently presented state-of-the-art approaches and show that the proposed transformer architectures outperform the existing methods by a considerable margin.</t>
  </si>
  <si>
    <t>Prognostics and Health Monitoring (PHM) of machinery is a research area with great relevance to industrial applications as it can serve as a foundation for safer, more cost-efficient operation and maintenance. The prediction of Remaining Useful Life (RUL) plays an important part in this field and has seen significant advances from the introduction of machine learning methods. However, these methods typically require model training with a large number of run-to-failure sequences, which are often not feasible to obtain due to the required time and cost investments. The present study addresses this issue by introducing a novel methodology, which first quantifies the deviation from the machine’s health and fault state and then calculates a machine Health Index (HI) prior to the prediction of RUL. In addition, the start of a degradation state is determined. Alternative implementations of the proposed methodology are compared utilising several methods, including Support Vector Regression (SVR), Long Short-Term Memory (LSTM) Neural Network (NN), Mahalanobis Distance (MD), and LSTM Autoencoder (AE) NN. The methodology is applied to the open turbofan degradation (C-MAPSS) and bearing vibration (FEMTO-ST PROGNOSTIA) datasets. When a reduced subset of training sequences is used, the prediction results demonstrate that the proposed methodology largely outperforms the baseline method without HI generation. For example, when comparing prediction errors of the C-MAPSS dataset at a reduction of the available number of training sequences to 5%, the proposed method shows an average prediction improvement by 6.5% - 19.2% relative to the baseline method. The presented approach is therefore suitable to improve model generalisation for cases with a limited number of training sequences. When the full training set is utilised, the most resource-saving variant of the proposed approach achieves an average training duration of 8.9% compared to the baseline method. Hence, an additional contribution of the presented data-efficient approach is the reduction of required computing resources, which has implications on training time, energy consumption, and environmental impact.</t>
  </si>
  <si>
    <t>Predictive Maintenance (PdM) is a maintenance strategy which predicts equipment failures before they occur and then performs maintenance in advance to avoid the occurrence of failures. A PdM system generally consists of four main components: data acquisition and preprocessing, fault diagnostics, fault prognostics and maintenance decision-making. Recently, massive condition monitoring data of equipment, also known as the industrial big data, has shown explosive growth. A large number of research works, including theoretical studies and industrial applications, have focused on implementing PdM with industrial big data analytics. This paper aims to provide a brief overview on the PdM system in the era of big data, with a particular emphasis on models, methods and algorithms of data-driven fault diagnostics and prognostics. In addition, a conclusion with a discussion on possible future trends in the research field of PdM is also given.</t>
  </si>
  <si>
    <t>Remaining Useful Life (RUL) is used to provide an early indication of failures that required performing maintenance and/or replacement of the system in advance. Accurate RUL prediction offers cost-effective operation for decision-makers in the industry. The availability of data using intelligence sensors leverages the power of data-driven methods for RUL estimation. Deep Learning is one example of a data-driven method that has a lot of applications in the industry. One of these applications is the RUL prediction where DL algorithms achieved good results. This paper presents an Autoencoder-based Deep Belief Network (AE-DBN) model for Aircraft engines’ RUL estimation. The AE-DBN DL model is utilized the feature extraction characteristic of AE and superiority in learning long-range dependencies of DBN. The efficiency of the proposed DL algorithm is evaluated by comparison between the proposed AE-DBRN and the state-of-the-art related method for RUL perdition for four datasets. Based on the Root Mean Square Error (RMSE) and Score indices, the outcomes reveal that the AE-DBN RUL prediction model is superior to other DL approaches.</t>
  </si>
  <si>
    <t>The remaining useful life (RUL) prediction technology of mechanical equipment plays a critical role in implementing forecast maintenance, which can not only avoid failures, but also effectively save the maintenance costs. However, nowadays, machines become more complicated and enlargement, and it will be difficult to carry out maintenance predictably using the traditional prediction methods. To deal with these complexes maintain tasks, a hybrid model based deep learning approach is proposed in this paper. First, an optimized 1-D convolutional algorithm is used to mine the deep feature implicated in the data. Then, the dilated rate of kernels is set as a large value to get a greater perceptual horizon. In order to solve the gradient vanishing problem, a residual block is introduced between the convolutional layers, which brings a propagation channel directly for the gradient. Finally, the features are entered into long short-term memory (LSTM) network for RUL prediction. In order to demonstrate the effectiveness of the proposed method, a date collected from turbo engines is utilized for the RUL prediction and the results show that the proposed model performs better than the original methods.</t>
  </si>
  <si>
    <t>The remaining useful life (RUL) prediction has always been the key technology to realize predictive maintenance. An accurate prediction can give decision-makers a reliable reference to develop maintenance schedules and adjust production planning. When dealing with the spatiotemporal data of multisensor system, recent deep learning (DL) methods, however, still remain unexplored to weigh the contributions from both spatial and temporal dimensions. In this article, we propose a novel DL-based approach with dual channel feature attention (DCFA) modules. First, the two-individual feature attention branches are used to automatically weigh the input on both time and spatial domain, which helps the model to focus more attention on the important elements. Then multilayer bidirectional long short-term memory (Bi-LSTM) and convolutional neural networks are used to extract the high-level features. Finally, a fusion network will combine the features to estimate the RUL. Evaluation experiments are conducted on the C-MAPSS dataset to verify the performance of the proposed model. The results show that the proposed model outperforms other state-of-the-art approaches.</t>
  </si>
  <si>
    <t>Accurate Remaining Useful Life (RUL) prediction of turbofan engines not only reduces labor and maintenance costs but also mitigates the risk of aircraft accidents. To solve the noise interference problem, we present a Legendre memory model enabled Attention Network (LAN). The LAN utilizes Legendre memory model and dual multi-head self-attention. Legendre memory model contains two sub-layers: Legendre Projection Unit (LPU) and Frequency Selection Layer (FSL). The sensor data is projected into the state space using the LPU to retain the historical data information. Next, frequency components are selected using the FSL to reduce the impact of noise. Meanwhile, the dual multi-head self-attention is applied to capture useful feature information from both the time step and sensor dimensions for RUL prediction. Lastly, the extracted features are inputted into the residual convolutional network for RUL prediction. Experiments are performed on the widely adopted C-MAPSS dataset, and the results substantiate the efficacy of the proposed approach.</t>
  </si>
  <si>
    <t>Remaining useful life (RUL) Prediction is one of the key technologies to realize engine health management. Aiming at the problems of high dimension of aeroengine sensor monitoring data and complex modeling of performance degradation, a prediction method of aeroengine remaining useful life based on PCA-LSTM is proposed. Firstly, Principal component analysis (PCA) is used to reduce the dimension of sensor data, and the correlation between engine multidimensional sensor data is extracted to improve the prediction performance. Then, the extracted time sequence data is predicted by Long and Short-Term Memory neural network (LSTM), and the remaining useful life prediction model is established. Finally, the NASA's C-MAPSS aero-engine data set is selected for verification, and the results show that the remaining useful life prediction method based on PCA-LSTM has high accuracy.</t>
  </si>
  <si>
    <t>A novel encoder-decoder model based on deep neural networks is proposed for the prediction of remaining useful life (RUL) in this work. The proposed model consists of an encoder and a decoder. In the encoder, the Bi-directional Long Short-Term Memory Networks (Bi-LSTM) and Convolutional Neural Networks (CNN) are used to capture the long-term temporal dependencies and important local features from the sequential data, respectively. Besides, single 1*1 convolution filter in the last convolutional layer is used for dimensionality reduction. In the decoder, the fully connected networks are employed to decode the feature information to predict RUL. In addition, the proposed data-driven method can achieve end-to-end prediction, which does not need feature engineering. To evaluate the proposed model, experimental verification is carried out on a commonly used aero-engine C-MAPSS dataset. Compared with other state-of-the-art approaches on the same dataset, the effectiveness and superiority of the proposed framework are demonstrated. For example, the scoring function value of the second subset is reduced by up to 64.99% compared with the best existing result.</t>
  </si>
  <si>
    <t>Deep learning plays an increasingly important role in industrial applications, such as the remaining useful life (RUL) prediction of machines. However, when dealing with multifeature data, most deep learning approaches do not have effective mechanisms to weigh the input features adaptively. In this article, a novel feature-attention-based end-to-end approach is proposed for RUL prediction. First, the proposed feature-attention mechanism is directly applied to the input data, which gives greater attention weights to more important features dynamically in the training process. This helps the model focus more on those critical inputs, and the prediction performance is therefore improved. Next, bidirectional gated recurrent units (BGRU) are used to extract long-term dependencies from the weighted input data, and convolutional neural networks are employed to capture local features from the output sequences of BGRU. Finally, fully connected networks are used to learn the above-mentioned abstract representations to predict the RUL. The proposed approach is validated in a case study of turbofan engines. The experimental results demonstrate that the proposed approach outperforms other latest existing approaches.</t>
  </si>
  <si>
    <t>The data produced by millions of connected devices and smart sensors in the Industrial Internet of Things (IIoT) is highly dynamic, large-scale, heterogeneous, and time-stamped. These time-stamped data are the core of IIoT automation and have the potential to affect industrial processes intensely. It poses significant challenges to effectively detect anomalies from time-series data and deliver actionable insights in real time to drive improvements to industrial processes. In most practical applications, where data are used to make automated decisions, real-time anomaly detection is critical. With this focus, in this article, we advise a hybrid end-to-end deep anomaly detection (DAD) framework to accurately detect anomalies and extremely rare events on sensitive, Internet of Things (IoT) streaming data in real time or near real time. The proposed framework is based on a convolutional neural network (CNN) and a two-stage long short-term memory (LSTM)-based Autoencoder (AE). We exploit a two-stage LSTM AE in parallel to detect anomalies and extremely rare events hidden in massive sensor data by identifying short- and long-term variations in actual sensor values from the predicted values. We design and train a hybrid model using the Keras/TensorFlow framework as the backend. The experimental results on one simulation and two real datasets demonstrate that the proposed framework achieved better performance and outperforms other state-of-the-art competitive models. Moreover, to prove that the proposed model can be designed for the network edge, we train, optimize, and quantize the model to run-on resource-constrained (i.e., edge) devices. Further evaluation indicates that the training and inference time for each sample is short enough to carry out anomaly detection on edge.</t>
  </si>
  <si>
    <t>As the core of the aircraft, the prediction of the remaining useful life(RUL) of the engine is of great significance to the stable operation of the aircraft. A remaining useful life prediction model based on a combination of Probabilistic Principal Components Analysis(PPCA) and Gated Recurrent Unit(GRU) is proposed for complex system monitoring data with large data volume and high dimensionality. The model uses PPCA to reduce the dimensionality of the original data, combines the Gaussian model with the Principal Components Analysis (PCA) and uses the Expectation Maximum (EM) algorithm to solve the best probability model in order to maximize the retention of useful information from the original data. The processed data is fed into the GRU model to mine the time series information, and finally, the model is further modified by the difference between the predicted and actual values. Simulation experiments using the C-MAPSS turbofan engine dataset and compared with the results of related studies such as support vector machines and Long-Short Term Memory(LSTM) neural network. The prediction results prove effectiveness of the method and provide support for predicting the remaining useful life.</t>
  </si>
  <si>
    <t>With the introduction of Industry 4.0 into our lives and the creation of smart factories, predictive maintenance becomes even more important. The concept of predictive maintenance basically predicts when some physical data from machinery and equipment is taken and processed, with high accuracy, with various artificial intelligence models. In predictive maintenance systems, downtime differs according to the types of malfunctions. An important concern in predictive maintenance is the prediction of remaining useful life (RUL), which is a prediction of the time until failure for the machinery. Developing a prediction of RUL value increases the reliability and safety of the systems while reducing the cost of maintenance. Within the scope of this study, the effectiveness of the Machine Learning (ML) and Deep Learning (DL) models were investigated. The experiments were carried out with the NASA Turbofan Engine Corruption Simulation (C-MAPSS) dataset, which consists of 21 sensor data of the aircraft engine. In the results obtained, it has been observed that traditional ML models outperform LSTM, GRU, CNNLSTM algorithms.</t>
  </si>
  <si>
    <t>Accurate remaining useful life (RUL) prediction is of great significance to the safe operation of aircraft. Graph neural network (GNN) can describe the spatial structure relationship between variables, which provides a new solution to the problem of RUL prediction. In this article, we propose a new RUL prediction method based on GNN, which is named comprehensive dynamic structure GNN (CDSG). The proposed CDSG not only fully exploits the health information hidden in the condition monitoring data but also takes into account the structural characteristics of the aero-engine. This method uses the designed dynamic graph learning (DGL) module to capture the potential dynamic relationships between time series data and combines them with the structural characteristics of the aero-engine to generate the comprehensive graph structure. In addition, the global temporal features obtained by the visual graph (VG) algorithm and graph convolutional network (GCN) are introduced into the proposed model, which can improve the predictive performance of the method. The validity of CDSG is verified with the commercial modular aero-propulsion system simulation (C-MAPSS) and N-CMAPSS datasets. The experimental results show that the proposed CDSG has a better performance compared with the existing state-of-the-art methods.</t>
  </si>
  <si>
    <t>The technology of Remaining Useful Life (RUL) prediction are critical in system failure repair decisions. Its research method has achieved good prediction accuracy, but it neglects the quantification of model uncertainty and cannot obtain the confidence interval. To address these issues, we propose a RUL prediction method based on approximate Bayesian inference. By introducing the Monte Carlo (MC) dropout and combining it with the Residual Network (ResNet) using the attention mechanism, the neural network model can also output the probability distribution of RUL and obtain the confidence interval. The data from the C-MAPSS dataset were tested and compared with the related methods by common evaluation indicators, the results show that compared with other methods, this model not only has the advantage of RUL prediction, but is also able to quantify the uncertainty of RUL.</t>
  </si>
  <si>
    <t>In this article, a hybrid network framework based on the empirical-mode decomposition improved by cubic spline interpolation (CSI-EMD) and double-channel multilayer feature fusion network (DCM-FFN) has been proposed to improve the accuracy of remaining useful life (RUL) prediction. The CSI-EMD is an empirical-mode decomposition (EMD) method that we have improved, which decomposes the multisensor time series into a bunch of intrinsic-mode functions, and then the DCM-FFN predicts the concrete states and summarizes the final RUL prediction value. Our proposed CSI-EMD method successfully alleviates the endpoint effect problem in the traditional EMD methods. In order to improve the ability of neural network to extract degraded signals, a method combining multiscale convolutional neural networks and echo state network is adopted in the framework. The proposed approach is evaluated by aircraft turbine engine data from NASA (FD001–FD004). Compared with the existing state-of-the-art methods, the root-mean-square error and score of the proposed method decreased by 15.33% and 54.86%, respectively. Therefore, results and comparisons show that the prediction performance of the proposed method has been improved greatly.</t>
  </si>
  <si>
    <t>Predicting the remaining useful life (RUL) is a critical step before the decision-making process and developing maintenance strategies. As a result, it is frequently impacted by uncertainty in a practical context and may cause issues. This article proposes a new hybrid deep architecture that predicts when an in-service machine will fail to overcome the latter problem, allowing for an improved data analysis and dimensionality reduction capability providing better spatial distributions of features and increasing interpretability. A deep convolutional variational autoencoder with an attention mechanism (ACVAE) has been developed and tested using the aero-engine C-MAPSS dataset. We defined two adapted threshold settings ($\alpha 1, \alpha 2$) by analyzing the spatial distribution and minimizing the overlapping area between the degradation classes. To reduce the conflict zone, we used the soft voting classifier. The performance of our visual explainable deep learning model has reached a higher level of accuracy compared with previous existing models.</t>
  </si>
  <si>
    <t>The Remaining Useful Life (RUL) is a crucial metric utilized within many industrial systems and defined as the time between the current instant after detection of the degradation and the moment when the degradation reaches the failure threshold. Its accurate prediction allows for scheduling the next maintenance decision in advance that decreases costs and time of maintenance by cancelling unnecessary maintenance. Capitalizing on Deep Learning (DL)'s recent success, this paper introduces a new hybrid RUL prediction approach that combines two DL methods sequentially. The hybrid model uses Convolutional Neural Network (CNN) with Bi-directional Long Short-Term Memory (BDLSTM) networks where CNN extracts spatial features while BDLSTM extracts temporal features. Our experimental verification carried out on the NASA Commercial Modular Aero-Propulsion System Simulation (C-MAPSS) dataset, and the results revealed that the proposed approach is superior to other machine learning models.</t>
  </si>
  <si>
    <t>The remaining useful life (RUL) prediction plays a pivotal role in the predictive maintenance of industrial manufacturing systems. However, one major problem with the existing RUL estimation algorithms is the assumption of a single health degradation trend for different machine health stages. To improve the RUL prediction accuracy with various degradation trends, this article proposes an algorithm dubbed degradation-aware long short-term memory (LSTM) autoencoder (AE) (DELTA). First, the Hilbert transform is adopted to evaluate the degradation stage and factor with the real-time sensory signal. Second, we adopt LSTM AE to predict RUL based on multisensor time-series data and the degradation factor. Distinct from the existing studies, the proposed framework is able to dynamically model the degradation factor and explore latent variables to improve RUL prediction accuracy. The performance of DELTA is evaluated with the open-source FEMTO bearing data set. Compared with the existing algorithms, DELTA achieves appreciable improvements in the RUL prediction accuracy.</t>
  </si>
  <si>
    <t>The accurate prediction of remaining useful life (RUL) can serve as a reliable foundation for equipment maintenance, thereby effectively reducing the incidence of failure and maintenance costs. In this study, a novel deep learning (DL) framework that incorporates functional principal component analysis (FPCA) and enhanced temporal convolutional network (TCN) is proposed for RUL prediction. Precisely, FPCA is employed to capture the changing patterns in multistream degradation trajectories. Subsequently, the reconstructed signals from FPCA are fed into a convolutional block for extracting deep-level features. An enhanced squeeze-and-excitation (ESE) block is then incorporated into the network for adaptive feature recalibration, enhancing the network’s ability to focus on the most relevant information. The framework includes a TCN module augmented with hybrid attention mechanisms, comprising ESE and spatial attention (SA) blocks, to optimally capture forward and backward sequence information of the feature tensor. The efficiency and feasibility of the proposed approach are demonstrated through case studies on both the Commercial Modular Aero-Propulsion System Simulation (C-MAPSS) and Center for Advanced Life Cycle Engineering (CALCE) battery datasets. The proposed method achieves the lowest root-mean-square error (RMSE) of 15.56 on the C-MAPSS dataset and 0.03 on the CALCE dataset. The comparative studies highlight the superiority of the proposed network over existing DL algorithms.</t>
  </si>
  <si>
    <t>To ensure the safe operation of complex equipment and specify maintenance strategies, the prediction of the remaining useful life (RUL) and the identification of failure modes are of great significance. Generally, it is difficult to directly differentiate the fault modes from the raw data. Thus, a novel fault clustering and RUL prediction framework under multiple failure modes is proposed in this paper. First, dynamic time warping (DTW) distance is combined with k-medoids to identify multiple failure modes. Following that, a convolutional neural network connecting with a long short-term memory (CNN-LSTM) is constructed to extract hidden features and predict RUL. In the end, the experiment is conducted on an engine dataset provided by NASA. The results show that the proposed framework has a better performance compared with the competitive prediction methods.</t>
  </si>
  <si>
    <t>In industry, predictive maintenance of mechanical equipment is an important and pressing problem. As new algorithms and methods continue to evolve in different learning approaches, providing the most effective maintenance remains a challenge. Predictive maintenance is the use of a variety of detection methods to determine the state of equipment in order to pre-trigger maintenance access. In production environments, there is a strong need for the industry to detect faults early and accurately and perform the necessary advance maintenance for minimize maintenance costs. In this paper, a transferable CNN-LSTM model for cross domain remaining useful life that can effectively extract long time series features, meanwhile using different data window sizes for pattern extraction in order to gain the optimal pattern extraction length. Extensive experimental results on Engine degradation simulation dataset (CMAPSS) from NASA show that our proposed model can better extract the potential time-series data feature patterns and effectively achieve the purpose of cross domain predictive maintenance.</t>
  </si>
  <si>
    <t>In recent years, there has been a rapid development of data-driven domain adaptive remaining useful life prediction methods. It can more effectively predict training (source) and testing (target) condition monitoring data with different distributions. In practice, the target domain is not correlated with only one source domain, and label data can be obtained from multiple diverse domains, which leads to incomplete information from the Sigle-source Unsupervised Domain Adaptation (SUDA) method, thus limiting the prediction accuracy. This paper is the first to propose a multi-source Unsupervised Domain Adaptation (MUDA) method for remaining useful life prediction. A challenging practical situation was investigated where the source domain data came from multiple datasets with different operating conditions. A prediction framework MFDAN (Multiple Feature Domain Align Network) is proposed, consisting of a feature extraction phase and a regression prediction phase. Extensive validations using an aero-engine dataset, with different domain adaptation methods and metrics, show that the proposed multi-source prediction method offers a new and promising approach.</t>
  </si>
  <si>
    <t>Due to the advancements in sensing technologies and computational capabilities, system health assessment and prognostics have been extensively investigated in the literature. Industry has adopted and implemented many advanced system prognostic applications. This article reviews recent research advances and applications in prognostics modeling methods for engineering systems. The reviewed papers are classified into three major areas based on whether the physics of failure knowledge is incorporated for prognostics, i.e., the data-driven, physics-based, and hybrid prognostic methods. The technical merits and limitations of each prognostic method are discussed. This review also summarizes research and technological challenges in engineering system prognostics, and points out future research directions.</t>
  </si>
  <si>
    <t>The development of predictive maintenance (PdM) solutions is one of the key challenges in the industry today. Manufacturing processes are usually well described by the law of physics and mathematical equations, but the irregularity and randomness of the asset degradation process make it a demanding task to model it. This makes physics-driven models insufficient for this kind of problem. On the other hand, data-driven models, mainly Artificial Intelligence (AI), are gaining much interest in research and applications due to their flexibility and robustness. A compromise between these two approaches are hybrid models that take into account the physics of the process and use modern AI methods to learn its behavior. The next challenge for AI models is to provide information on their reasoning to build understading and trustworthiness, which can be achieved through post-hoc Explainable AI (XAI) methods. In this paper, we use a Physics-Informed Autoencoder (PIAE) in a semi-supervised manner to learn the degradation process of work rolls in the cold- rolling process. We incorporate physics knowledge into the AI model by extending its input space and applying feature masking during the prediction phase. The results of the research show that such an architecture is capable of distinguising between low- and high-wear observations. Furthermore, we include the XAI layer in the model, which gives explanations for the prediction of the model through counterfactuals.</t>
  </si>
  <si>
    <t>Prognostics and health management (PHM) has received much attention as an emerging discipline. And the prediction of remaining useful life (RUL) is the core of the PHM. The data-driven RUL prediction methods are more favored because they can be developed faster and cheaper. However, the existing data-driven prediction models usually can only be used under the same data domain (DD), and they require a lot of labeled data to retrain a new prediction model. So a domain adaptation prediction model is more desirable. In this paper, a domain adaptation RUL prediction model is proposed by integrating the adaptive batch normalization (AdaBN) into deep convolutional neural network (DCNN). The improved AdaBN-DCNN model can not only improve the accuracy of the prediction, but also adapt to the prognostic tasks under different DDs. The sliding time window (TW) and the improved piecewise linear RUL function are also used in this paper to improve the prediction capability of the model. The proposed RUL prediction model is validated using the C-MAPSS turbofan engine dataset provided by NASA. The prediction results show that the proposed model not only has a strong predictive power but also adapts to different DDs.</t>
  </si>
  <si>
    <t>Accurate and timely prediction of remaining useful life (RUL) of a machine enables the machine to have an appropriate operation and maintenance decision. Data-driven RUL prediction methods are more attractive to researchers because they can be deployed quicker and cheaper compared to other approaches. The existing deep neural network (DNN) models proposed for the applications of RUL prediction are mostly single-path and top-down propagation. In order to improve the prognostic accuracy of the network, this paper proposes a directed acyclic graph (DAG) network that combines long short term memory (LSTM) and a convolutional neural network (CNN) to predict the RUL. Different from the existing prediction models combined with CNN and LSTM, the method proposed in this paper combines CNN and LSTM organically instead of just using CNN for feature extraction. Moreover, when a single timestamp is used as an input, padding the signals in the same training batch would affect the prediction ability of the developed model. To overcome this drawback, the proposed method generates a short-term sequence by sliding the time window (TW) with one step size. In addition, based on the degradation mechanism, the piece-wise RUL function is used instead of the traditional linear function. In the experimental test, the turbofan engine degradation simulation dataset provided by NASA is used to validate the proposed RUL prediction model. By comparing with the existing methods using the same dataset, it can be concluded that the prediction method proposed in this paper has better prediction capability.</t>
  </si>
  <si>
    <t>With the development of modern science and technology, aviation, aerospace, satellite and other equipment are developing in the direction of high reliability, safety and stability, which puts forward higher requirements for the performance of components. In order to ensure the normal operation of complex equipment, the remaining useful life (RUL) prediction technology has been widely concerned by researchers. Deep learning emerging in recent years has powerful data processing capabilities and feature expression capabilities, realizing autonomous learning of model parameters and providing accurate RUL prediction results. In view of this, four typical deep learning methods applied to RUL prediction are analyzed and elaborated in detail, and the research status of each method is combed. Then the corresponding advantages and disadvantages are sorted out through experiments. Finally, the future research directions of deep learning-based RUL prediction are discussed.</t>
  </si>
  <si>
    <t>For remaining useful life (RUL) prediction plays a very important part in prognostic and health management (PHM), How to improve the accuracy of remaining useful life prediction has been paid more and more attention by researchers. In recent years, the deep learning methods, especially the long-short term memory networks (LSTM), has proven to be excellent in fully excavating the time-dependent features of time-series data. However, recent studies have pointed out that the convolutional neural network should replace recurrent neural network as the first choice for processing sequence tasks and proposed a temporal convolutional network (TCN). In this paper, we proposed a remaining useful life prediction method based on temporal convolutional network (TCN). Firstly, the K-means clustering algorithm is used to identify the operating conditions of the system, the data is preprocessed under the same conditions. Then use sliding time window constructing the subsequence as the input of model. Finally, the prediction results of the proposed method and other advanced deep learning methods are compared on the public dataset C-MAPSS. Compared with other remaining useful life prediction methods, the method we proposed has higher prediction accuracy.</t>
  </si>
  <si>
    <t>Massive condition monitoring (CM) data from industrial systems has increased the usability of data-driven methods in prognostics. Remaining useful life (RUL) prediction plays a vital role in helping to improve system reliability and to reduce system risks. However, most of existing data-driven methods for RUL prediction only support point estimation and cannot adaptively extract information from different system features and time periods, but it is important to provide probabilistic RUL prediction results in practice. In this context, we propose a deep learning-based probabilistic RUL prediction framework with multi self-attention mechanisms. It is able to weight CM data in two dimensions and predict the probability density of the target RUL. Specifically, based on the multi self-attention mechanisms, the proposed framework can adaptively extract useful information from both time dimension and feature dimension by weighting measurements from multiple in-suit sensors. Then, a temporal convolution network with the shared weights is applied to feature extraction of the CM data. A non-parametric method is used to obtain a confidence interval (CI) of the target RUL with aleatoric uncertainty. The performance of the proposed framework is evaluated via a public turbofan CM dataset. The results show that the proposed framework can output high-accuracy CI for RUL prediction.</t>
  </si>
  <si>
    <t>Accurate and reliable remaining useful life (RUL) prediction is crucial to the use and maintenance of mechanical manufactures, which can improve usage efficiency and boost economic benefits. The traditional RUL prediction methods are lack of consideration on various features and difference of aero-engine data, which causes low accuracy and stability. In response to these problems, a multi-scale residual temporal convolutional network (MSR-TCN) is proposed. With a multi-scale convolution structure, the complex features contained inside the data can be extract comprehensively, which contributes to the distribution fitting. Through the attention mechanism fused in the structure, the sensor data can be refactored based on relevance with RUL, the influence of low relevance data can be avoided in the prediction process. To optimize the algorithm's feature extraction process and alleviate the problem of overfitting, the residual module is added in the network. Finally, experiments are implemented on the turbofan engine monitoring data provided by NASA, the results are compared with state-of-art methods, which proves the accuracy and effectiveness of the proposed method.</t>
  </si>
  <si>
    <t>In the era of digitalization, ubiquitous sensing technologies have paved the way for predicting the remaining useful life (RUL) of assets or systems. In both practical and theoretical fields, enabled by machine learning algorithms, predictive maintenance (PdM) has attracted significant attention. Among machine learning algorithms, deep learning benefits from its multilayer architecture for performing feature engineering. It provides high-quality results in an efficient manner and has become a prevalent approach. However, only predicting the expected RUL is insufficient. For practically implementing PdM approaches, both the overestimating and underestimating prediction risks should also be analyzed and mitigated before making maintenance decisions. In this article, we propose a deep Gaussian process approach to predict the expected RUL and estimate the associated variance. The approach adopts the multilayer architecture such that the predicted result is robust against the selection of kernel functions. Several novel evaluation metrics are introduced to evaluate the predicted RUL distribution. To realize a complete framework of PdM, enabled by the RUL distribution, we propose a distribution-based cost minimization algorithm to dynamically optimize the predicted maintenance thresholds. The overall approach is tested with two practical datasets.</t>
  </si>
  <si>
    <t>Remaining life prediction (RUL) plays an important role in prognostic health management. In recent years, deep learning-based methods have been widely used for RUL prediction. However, deep learning-based methods all focus on point prediction of RUL, ignoring the uncertainty associated with inaccuracies in the data and models. Given the prominence of Bayesian methods in uncertainty modelling, this paper uses a Monte Carlo dropout (MC-Dropout)-based Bayesian approximation to capture the epistemic and contingent uncertainty in the prediction process. A Bayes CNN-LSTM-based spatial-temporal feature extraction model is proposed to implement RUL prediction and quantify uncertainty. The proposed method is also validated on the CMAPSS dataset and compared with CNN, LSTM and CNN-LSTM to verify the effectiveness of Bayesian neural networks.</t>
  </si>
  <si>
    <t>The accurate prediction of airplane engine failure can provide a reasonable decision basis for airplane engine maintenance, effectively reducing maintenance costs and reducing the incidence of failure. According to the characteristics of the monitoring data of airplane engine sensors, this work proposed a remaining useful life (RUL) prediction model based on principal component analysis and bidirectional long short-term memory. Principal component analysis is used for feature extraction to remove useless information and noise. After this, bidirectional long short-term memory is used to learn the relationship between the state monitoring data and remaining useful life. This work includes data preprocessing, the construction of a hybrid model, the use of the NASA's Commercial Aerodynamic System Simulation (C-MAPSS) data set for training and testing, and the comparison of results with those of support vector regression, long short-term memory and bidirectional long short-term memory models. The hybrid model shows better prediction accuracy and performance, which can provide a basis for formulating a reasonable airplane engine health management plan.</t>
  </si>
  <si>
    <t>Predictive Maintenance (PdM), rooted in data analysis and advanced technology, is a maintenance strategy that predicts the likelihood of future failures by monitoring the operational status of equipment or systems. It aids engineers in proactively formulating maintenance strategies. However, its opaque decision-making process poses challenges in providing comprehensible and rational explanations, leading to user distrust in predictive outcomes. To address this issue, we propose an interpretable fault prediction approach based on Machine Learning (ML) and Knowledge Graphs (KG). This approach not only diagnoses early equipment faults and identifies anomalous components but also furnishes explanations. Initially, appropriate fault prediction models are selected through experimentation to ensure the accurate diagnosis of equipment status. Subsequently, to attain comprehensive and accurate explanations, we amalgamate two interpretable methods, Shapley Additive exPlanations (SHAP) and Local Interpretable Model-Agnostic Explanations (LIME), to explicate the predictive results. Finally, an equipment KG is constructed based on experimental datasets to pinpoint faulty components and further elucidate predictions.</t>
  </si>
  <si>
    <t>Recent heightened enthusiasm towards Industrial Artificial Intelligence (IAI) and Industrial Internet of Things (IIoT) coupled with developments in smart sensor technologies have resulted in simultaneous incorporation of several advanced Condition Monitoring (CM) technologies within manufacturing and industrial sectors. Efficient utilization of CM data leads to enhanced safety, reliability and availability of manufacturing systems. In this regard, the paper proposes an efficient and novel hybrid Maintenance Decision Support System (MDSS) for fault diagnostic and prognostic considering CM data along with event- triggered data. The proposed MDSS model is a hybrid Machine Learning (ML)-based solution coupled with statistical techniques. In order to find an optimal maintenance policy, we concentrate the attention on a time-dependent Proportional Hazards Model (PHM) augmented with a semi-supervised ML approach. The developed hybrid model is capable of inferring and fusing High-Dimensional and Multi-modal Streaming (HDMS) data sources in an adaptive and autonomous fashion to recommend optimal maintenance decisions without human intervention. To illustrate the complete structure of the proposed MDSS, experimental evaluations are designed based on a dataset provided by NASA containing run-to-failure and CM data associated with aircraft engines. The effectiveness of the proposed model is demonstrated through a comprehensive set of comparisons with different ML algorithms.</t>
  </si>
  <si>
    <t>Remaining useful life (RUL) prediction of aircraft engine (AE) is of great importance to improve its reliability and availability, and reduce its maintenance costs. This article proposes a novel deep bidirectional recurrent neural networks (DBRNNs) ensemble method for the RUL prediction of the AEs. In this method, several kinds of DBRNNs with different neuron structures are built to extract hidden features from sensory data. A new customized loss function is designed to evaluate the performance of the DBRNNs, and a series of the RUL values is obtained. Then, these RUL values are reencapsulated into a predicted RUL domain. By updating the weights of elements in the domain, multiple regression decision tree (RDT) models are trained iteratively. These models integrate the predicted results of different DBRNNs to realize the final RUL prognostics with high accuracy. The proposed method is validated by using C-MAPSS datasets from NASA. The experimental results show that the proposed method has achieved more superior performance compared with other existing methods.</t>
  </si>
  <si>
    <t>Predicting remaining useful life of rotating machineries like gears / bearings accurately is vital to guarantee safe and reliable operation of equipments. With the development of sensor technology, more and more operation state signals of equipments could be collected effectively, thus enabling to achieve considerable development in data-driven prediction method of remaining useful life. Nevertheless, existing models only considered time sequences of sàmples, but ignores spatial information among sensors when processing health state degeneration data collected by multiple sensors. To address this problem, a deep adaptive spatial-temporal graph network model was proposed to predict remaining useful life of rotating machinery. Specifically, multiple state inspection information was preprocessed firstly through time window and each slice of each time window was divided into a remaining useful life value corresponding to one sample. Secondly, the model is divided into temporal convolution layer and graph convolution layer. The former one is composed of extended causal convolution and it is used to learn time sequence information. The later one contains the learnable adjacent matrix and it was used to learn spatial information of different-state detection data. After undergoing testing on a publicly available dataset, the model’s evaluation metrics were found to be inferior to those of other high-performing prediction models. Moreover, validity of the graph convolution layer was verified through an ablation experiment.</t>
  </si>
  <si>
    <t>Assessing the health status and predicting the remaining useful life (RUL) of system can be carried out effectively by prognostics and health management (PHM). It is a significant guarantee to enhance the security and economy of complex systems such as aircraft engines. A new approach for aircraft engines RUL prediction is proposed to fully assess the health status of the engines. Firstly, the health indicator model is constructed by liner regression. Secondly, the improved grey model GM(1,1) is constructed based on the health indicator (HI). Finally, the system RUL is obtained by the improved GM(1,1) model. A case study is performed on C-MAPSS aircraft engine datasets examining the validity of approach proposed by us. According to the experimental results, a better prediction accuracy is given by the proposed method compared to traditional method.</t>
  </si>
  <si>
    <t>Industrial Internet of Things (IIoT), a branch of the Internet of Things (IoT) for the industrial sector, plays a vital role in integrating industrial equipment, monitoring equipment health, and improving the overall efficiency of industrial production process. Accurately predicting the remaining useful life (RUL) of IIoT equipment is a crucial task in prognostic health management (PHM), which analyzes the degradation trend of industrial equipment to schedule maintenance activi-ties in a timely manner. Artificial Intelligence (AI) techniques, such as Recurrent Neural Networks (RNNs) and Long Short-Term Memory Networks (LSTMs), have been widely used in RUL prediction. However, these techniques face challenges in incorporating long-sequence information to capture degradation trends and predicting long-term RUL values. In this paper, we propose an Informer-based method, Co-Informer, for long-term RUL prediction. Co-Informer utilizes a series of sensor data to provide the predicted RUL values during an upcoming time window. In our research, extensive experiments are carried out with C-MAPSS, a widely used turbofan engine degradation dataset provided by NASA. Our experimental results indicate that Co-Informer outperforms the state-of-the-art schemes for RUL prediction in terms of Mean Squared Error (MSE), Root Mean Squared Error (RMSE), and Mean Absolute Error (MAE).</t>
  </si>
  <si>
    <t>Internet of Things (IoT) is an important technology employed in a variety of different applications, such as transportation, healthcare, and manufacturing. In recent years, the number of IoT devices deployed globally has been increasing at a rapid pace and is estimated to reach 20 billion by the end of 2025. In modern industry, IoT plays a pivotal role by monitoring the condition of industrial machines and, consequently, improving the efficiency of industrial processes. To optimize the efficiency of industrial IoT applications, various Artificial Intelligence (AI) techniques have been adopted, leading to a new computing paradigm, namely, Industrial Artificial Intelligence of Things (i.e. Industrial AIoT). In this paper, we describe the challenges to tackle and the opportunities to explore in Industrial AIoT. Specifically, we first review the use of state-of-the-art AI methods in Industrial AIoT applications, with a focus on Deep Learning (DL) and Machine Learning (ML) techniques. Thereafter, we present a series of important applications of Industrial AIoT. The key challenges associated with the implementation of Industrial AIoT applications are also discussed. In addition, the societal and economic impacts of Industrial AIoT are briefly described. Finally, we outline the future research directions in Industrial AIoT, which should be further investigated to fully utilize the potential of this innovative technology.</t>
  </si>
  <si>
    <t>Unplanned breakdown of critical equipment interrupts production throughput in Industrial IoT (IIoT), and data-driven predictive maintenance (PdM) becomes increasingly important for companies seeking a competitive business advantage. Manufacturers, however, are constantly faced with the onerous challenge of manually allocating suitably competent manpower resources in the event of an unexpected machine breakdown. Furthermore, human error has a negative rippling impact on both overall equipment downtime and production schedules. In this article, we formulate the complex resource management problem as a resource optimization problem to determine if a model-free deep reinforcement learning (DRL)-based PdM framework can be used to automatically learn an optimal decision policy from a stochastic environment. Unlike the existing PdM frameworks, our approach considers PdM sensor information and the resources of both physical equipment and human as part of the optimization problem. The proposed DRL-based framework and proximal policy optimization long short term memory (PPO-LSTM) model are evaluated alongside baselines results from human participants using a maintenance repair simulator. Empirical results indicate that our PPO-LSTM efficiently learns the optimal decision-policy for the resource management problem, outperforming comparable DRL methods and human participants by 53% and 65%, respectively. Overall, the simulation results corroborate the proposed DRL-based PdM framework’s superiority in terms of convergence efficiency, simulation performance, and flexibility.</t>
  </si>
  <si>
    <t>In industry, accurate remaining useful life (RUL) prediction is critical in improving system reliability and reducing downtime and accident risk. Numerous deep-learning approaches have been proposed and achieved impressive performance in RUL prediction. Nevertheless, most of them are based on an unrealistic assumption, that is, the training (source) and testing (target) data follow similar distributions. In real-world applications, the source and target domains usually have different data distributions, which degrades the model performance on the unlabeled target domain. Existing adversarial domain adaptive RUL prediction methods fail to consider the label information, which potentially aligns samples with very different semantic information and ultimately leads to negative transfer. To address the above issue, this article proposes a weighted adversarial loss (WAL) for cross-domain RUL prediction. To be specific, WAL utilizes the ground-truth labels of the source domain and the pseudo-labels of the target domain to calculate weight and then obtain the WAL. This proposed loss forces the adversarial model to align samples with similar RULs from the source and target domains. Therefore, WAL can enhance positive transfer while alleviating negative transfer. Extensive experiments demonstrate that the proposed loss can be effectively plugged into existing adversarial domain adaptation methods and yield state-of-the-art results.</t>
  </si>
  <si>
    <t>In this paper, a prediction model based on a broad learning system (BLS) and temporal convolutional network (TCN) is proposed to measure the remaining useful life (RUL) of turbofan engines. Firstly, a variational autoencoder (VAE) is used to extract important low-dimensional features from the engine sensor data. Then, the degradation information is extracted from the time and feature dimensions of fragment data using TCN. Further, the BLS combined with residual connection is used to enhance the nonlinear representation of the model. The proposed method is validated on the commercial modular aero propulsion system simulation (C-MAPSS) dataset and compared with some state-of-the-art methods. The experimental results show that the proposed method is effective in RUL prediction.</t>
  </si>
  <si>
    <t>Growing momentum in embedded systems and the wide use of sensors in everyday life, have motivated significantly, novel research in Internet of Things (IoT) systems and on-device Machine Learning (TinyML) processing. However, limitations in the energy stock and the computational capabilities of resource-scarce devices prevent the implementation of complex ML algorithms in IoT devices, which typically have limited computing power, small memory, and generate large amounts of data. This paper, aims to research and exploit the TinyML emerging technology for embedding intelligence in low-power devices, towards next generation IoT paradigm and smart sensing, in the context of SHM. In particular, the purpose is to provide integrated SHM functionality in plastic structures and thus make them "conscious" and self-explanatory (smart objects), by being able to localize any occurring impacts on the structure. We implement and benchmark Random Forest and Shallow Neural Network models on Arduino NANO 33 BLE, using an experimental dataset of piezoelectric sensor measurements concerning impact events in a thin plastic plate. The classification and model footprint results, 98.71% - 8KB and 95.35% - 12KB of accuracy and flash memory size for each model respectively, are very promising and constitute a solid baseline for motivating our concept.</t>
  </si>
  <si>
    <t>Reliable prediction of remaining useful life (RUL) plays an indispensable role in prognostics and health management (PHM) by reason of the increasing safety requirements of industrial equipment. Meanwhile, data-driven methods in RUL prognostics have attracted widespread interest. Deep learning as a promising data-driven method has been developed to predict RUL due to its ability to deal with abundant complex data. In this paper, a novel scheme based on a health indicator (HI) and a hybrid deep neural network (DNN) model is proposed to predict RUL by analyzing equipment degradation. Explicitly, HI obtained by polynomial regression is combined with a convolutional neural network (CNN) and long short-term memory (LSTM) neural network to extract spatial and temporal features for efficacious prognostics. More specifically, valid data selected from the raw sensor data are transformed into a one-dimensional HI at first. Next, both the preselected data and HI are sequentially fed into the CNN layer and LSTM layer in order to extract high-level spatial features and long-term temporal dependency features. Furthermore, a fully connected neural network is employed to achieve a regression model of RUL prognostics. Lastly, validated with the aid of numerical and graphic results by an equipment RUL dataset from the Commercial Modular Aero-Propulsion System Simulation(C-MAPSS), the proposed scheme turns out to be superior to four existing models regarding accuracy and effectiveness.</t>
  </si>
  <si>
    <t>Health state prediction and fault time prediction are two key tasks in the fault prediction field. However, existing fault prediction techniques perform these tasks hierarchically and separately without considering the time-varying dynamics of the system operation process, which reduces the prediction efficiency and accuracy. Therefore, a Gaussian process regression prediction method based on the update strategy is proposed for the dual tasks of aeroengines. In this method, for new samples collected continuously, the predictive distributions are deduced and the model parameters are updated. Specifically, through variable selection and multivariable fusion technology, the most beneficial variables corresponding to the health state are used to construct a shared health index for health state and fault time prediction. The proposed health index can better characterize the health state. Then, by the update strategies including single-point and multipoint update strategies, a unified Gaussian process regression framework with newly collected samples information is obtained. Thereby, the health index and fault time prediction are realized synchronously. Experimental results on the commercial modular aero-propulsion system simulation dataset demonstrate that the proposed method outperforms state-of-the-art ones.</t>
  </si>
  <si>
    <t>Massive multi-sensor data makes it challenging to extract degradation features and predict the remaining useful life (RUL). This paper introduces a novel RUL prediction method using dynamic principal component analysis (DPCA) and deep gated recurrent unit (DGRU) network. DPCA is utilized to construct the health index (HI) curve considering autocorrelation. DGRU network is built to predict the RUL based on the constructed HI curves. The dataset of turbofan engines is used to verify the proposed method. The results show that the proposed RUL framework creates a higher accuracy than other related work.</t>
  </si>
  <si>
    <t>Data-driven aero-engine remaining useful life (RUL) estimation is a key technology to monitor engine’s degradation. However, due to the difficulties of extracting the time information from data, the accuracy of data-driven methods remains low. Aiming at the problem, this article proposes a novel multi-head structure to wrap time information into the network structure and training processes. Multi-head networks are designed to take the time sequence information of inputs in the feedforward process. Meanwhile, the time loss function takes full consideration of the time prior information of the outputs (estimated RUL) and directs the backward process of the networks to converge to the real aero-engine operating situation. Experiments on the NASA commercial modular aero-propulsion system simulation (C-MAPSS) aero-engine’s RUL estimation dataset are conducted to validate the effectiveness of the proposed method. The result and comparisons with other state-of-the-art methods show that the proposed multi-head structure and time loss function can improve the accuracy significantly. This suggests that the proposed method is a promising approach in aero-engine degradation evaluation.</t>
  </si>
  <si>
    <t>Remaining useful life (RUL) prediction, as an essential aspect of condition-based maintenance (CBM), has attracted substantial interest in industrial measurement. Recently, deep learning-based methods have achieved superior performance in turbofan engine RUL prediction. However, since the engine multisensor raw signals have noise and complex operation conditions, constructing representative features is challenging, which severely impacts the accuracy and generalization. Moreover, existing approaches tend to extract temporal dependencies and ignore identifying the contribution of different engine sensors. In this article, we focus on turbofan engine multisensor signals and propose a time-varying Gaussian encoder-based adaptive sensor-weighted (TGE-ASW) method to alleviate these problems. First, a time-varying Gaussian encoder (TGE) is built to enhance generalization and stabilize the training process of multisensor signals. Then, an adaptive sensor-weighted strategy is carried out to adaptive identify important sensors and weight signals conditioned on each sample. Finally, a convolutional neural network (CNN) is built to obtain high-level feature representation to predict the RUL. Experimental results on turbofan engine datasets demonstrate the superior performance over state-of-the-art methods and the effectiveness of processing and representing multisensor signals in industrial measurement.</t>
  </si>
  <si>
    <t>For prognostics and health management of industrial systems, machine remaining useful life (RUL) prediction is an essential task. While deep learning-based methods have achieved great successes in RUL prediction tasks, large-scale neural networks are still difficult to deploy on edge devices owing to the constraints of memory capacity and computing power. In this article, we propose a lightweight and adaptive knowledge distillation (KD) framework to alleviate this problem. First, multiple teacher models are compressed into a student model through KD to improve the industrial prediction accuracy. Second, a dynamic exiting method is studied to enable an adaptive inference on the distilled student model. Finally, we develop a reparameterization scheme to further lessen the student network. Experiments on two turbofan engine degradation datasets and a bearing degradation dataset demonstrate that our method significantly outperforms the state-of-the-art KD methods and enables the distilled model with an adaptive inference ability.</t>
  </si>
  <si>
    <t>Health indicator prediction, such as remaining useful life prediction and product quality prediction, is an important aspect of industrial intelligence. It is essential to process the massive multichannel industrial time series collected from the Industrial Internet of Things for the industrial health indicator prediction. At present, there are still three issues that need to be considered for industrial health indicator prediction. First, it is difficult to directly connect the distant positions in the industrial time series to extract the temporal relations, which decreases the efficiency of extracting the potential long-distance temporal relations and training networks. Second, it should be fully considered that data from different channels have different contributions. Equally dealing with the contributions of each channel will weaken the representational ability of prediction networks. Third, the loss function deals with early predictions and delay predictions equally, which will lead to high risks caused by delay predictions. In this article, for these issues, a novel multichannel temporal attention-based network (MCTAN) is proposed for industrial health indicator prediction, which can weigh contributions of different channels through the channel attention while avoiding the loss of the temporal information and directly connect each time series position to the local fields of the sequence through the multi-head local attention mechanism to efficiently extract potential long-distance temporal relations. Then, a weighted mean square error loss function differently dealing with early predictions and delay predictions by setting dynamic weights is presented to reduce delay predictions. Next, to deal with the above-mentioned issues systematically, a framework combining data preprocessing and MCTAN collaboratively is introduced to predict industrial health indicators through multichannel time series. Finally, the experiments are carried out on the commercial modular aero-propulsion system simulation dataset to measure the performances, including the accuracy of industrial health indicator predictions and the inference speed.</t>
  </si>
  <si>
    <t>This article presents a novel data-driven predictive maintenance scheduling framework for aircraft engines based on remaining useful life (RUL) prediction. First, a deep learning ensemble model is proposed to effectively predict aircraft engine RUL, including a 1-D convolutional neural network (CNN) and a bidirectional long short-term memory network with an attention mechanism (Bi-LSTM-AM). Second, we propose a Bayesian optimization method to optimize the hyperparameters in the deep learning ensemble model to further improve RUL prediction performance. As the aircraft engine RUL decreases over time and eventually triggers a maintenance alarm threshold. The maintenance scheduling task is initiated after the aircraft engine maintenance alert threshold has been triggered. To effectively implement the maintenance scheduling plan, we develop a novel and effective mixed-integer linear programming (MILP) model to cope with aircraft engine maintenance scheduling, which aims to minimize the maximum maintenance time. Finally, experimental results show that our proposed data-driven predictive maintenance scheduling framework can monitor the running status of aircraft engines in real time and reduce their maintenance time.</t>
  </si>
  <si>
    <t>Accurate prediction of aero-engine remaining useful life (RUL) is essential for providing reliable maintenance or alarm decisions. The extraction of degraded features has a great impact on the accuracy of RUL prediction. This paper proposes a feature fusion framework that relies on a multi-dimensional convolutional neural network (MD-CNN). First, the data of each working condition is normalized separately to extract degradation features more effectively. Subsequently, the temporal features are extracted using the one-dimensional convolutional neural network (1D-CNN), while the spatial local features are captured through the utilization of the two-dimensional convolutional neural network (2D-CNN). Finally, the long short-term memory network (LSTM) is utilized as the prediction model to establish the mapping relationship from fusion features to RUL. The result shows that the performance in predicting using the proposed method surpasses that of the existing methods.</t>
  </si>
  <si>
    <t>Remaining useful life (RUL) prediction methods for rotating machines have been successfully developed in recent decades. More attention should be paid to predictions with inconsistent data distributions under different conditions. To solve this problem, this article proposes a new RUL prediction method that includes two phases. In the first phase, degradation features are extracted from both the training and testing data sets using probabilistic principal component analysis (PPCA). In the second phase, additive white Gaussian noise (AWGN) is intentionally injected into the degradation features; thereafter, the features that are mixed with manually injected noise are imported into a bidirectional long short-term memory (BLSTM) network. The AWGN can enhance the robustness of the RUL prediction method and achieve prediction for machines under different conditions. In contrast to most deep learning-based RUL prediction methods, the training samples are intentionally “polluted” by manually injected noise. The effectiveness of the proposed method is validated using the C-MAPSS lifetime data set for aeroengines and compared with the effectiveness of state-of-the-art approaches.</t>
  </si>
  <si>
    <t>The prognostics and health management (PHM) is the key technology to protect the security and ability of the machine, it has gotten remarkable theoretical achievement and have broaden application. The remaining useful life (RUL) is the important part of the PHM, which describe the time interval between the current time and fault time. Recent year, RUL based on deep learning has made rapidly development, such as deep convolution neural networks (DCNNs). This paper proposes a new data driven model for prediction using deep combined temporal convolution neural and bidirectional long short-term network. To make an evaluation about this new approach, the C-MAPSS dataset is used for testing the performance of the new model. The comparisons with other approaches also suggest the proposed new deep network offers a new and promising approach.</t>
  </si>
  <si>
    <t>Prognostics and health management (PHM) is one of the research hotspots in reliability, where remaining useful life (RUL) estimation is a typical application scenario. In this article, a feature learning method based on dynamic Bayesian networks (DBNs) is proposed to improve the RUL estimation accuracy of the regression models. The best feature set is obtained with the conditional dependencies represented by the DBN structure. A local modeling method is applied here to reduce the computation for high-order DBN construction. The strength of the connections between variables together with a contribution index of variables in the DBN structure are defined to represent the feature importance of the variables. Feature transfer is carried out with feature importance under different operating conditions for a further improvement. Nonlinear regression models such as support vector regression (SVR) and Gaussian mixture regression (GMR) are built based on the learned features and used to estimate the RUL. The turbofan engine dataset C-MAPSS is used to validate the effectiveness of the proposed method. Compared with other recent RUL estimation models, the proposed method has a faster modeling speed and higher prediction accuracy.</t>
  </si>
  <si>
    <t>Accurate prediction of the remaining useful life (RUL) of mechanical equipment has brought benefits of the company’s reasonable maintenance. However, in real industrial applications, owing to the change of working conditions and the interference of environment noise, it is of great difficulty to extract useful features from the collected signals, making it quite challenging to achieve high-precision RUL prediction of mechanical equipment. In order to overcome these issues, a new high-precision prediction method based on improved convolutional neural network (ICNN), residual attention mechanism with soft thresholding and gated recurrent unit (GRU) is proposed in this paper. To begin with, this method solves the limitations of manual feature extraction and makes the extracted feature representation more obvious by integrating one-dimensional depth separable convolution neural network and two-dimensional transpose convolution neural network. Then, soft thresholding and residual connection is inserted into the attention mechanism to help improve the prediction performance of RUL in noisy environment, making the prediction model adaptively set different thresholds for each sample according to its conditions and characteristics. Finally, the effectiveness of the proposed approach is verified by simulating turbofan engine and IEEE phm2010 data set, indicating that our proposed method has better performance than other approaches of literatures in prediction accuracy and time cost.</t>
  </si>
  <si>
    <t>Deep learning has attracted intense interest in Prognostics and Health Management (PHM), because of its enormous representing power, automated feature learning capability and best-in-class performance in solving complex problems. This paper surveys recent advancements in PHM methodologies using deep learning with the aim of identifying research gaps and suggesting further improvements. After a brief introduction to several deep learning models, we review and analyze applications of fault detection, diagnosis and prognosis using deep learning. The survey validates the universal applicability of deep learning to various types of input in PHM, including vibration, imagery, time-series and structured data. It also reveals that deep learning provides a one-fits-all framework for the primary PHM subfields: fault detection uses either reconstruction error or stacks a binary classifier on top of the network to detect anomalies; fault diagnosis typically adds a soft-max layer to perform multi-class classification; prognosis adds a continuous regression layer to predict remaining useful life. The general framework suggests the possibility of transfer learning across PHM applications. The survey reveals some common properties and identifies the research gaps in each PHM subfield. It concludes by summarizing some major challenges and potential opportunities in the domain.</t>
  </si>
  <si>
    <t>Remaining Useful Life (RUL) prediction of industrial systems/components helps to reduce the risk of system failure as well as facilitates efficient and flexible maintenance strategies. However, due to cost and/or time limitations, it is a major challenge to collect sufficient lifetime data, especially the fault/failure data, from an industrial system for training an efficient model to predict the RUL. In addition, many of these systems work under dynamically changing operating conditions, which would require model retraining for adapting and generalizing to new conditions. In order to address these issues, we propose an architecture comprising a Dilated Convolutional Neural Network, which utilises non-causal dilations, combined with a Long Short-Term Memory Network: DCNN-LSTM model for RUL prediction. This model was validated on the publicly available NASA turbofan dataset and its performance was benchmarked against previously proposed models, showing the improvement by our proposed model. Next, DCNN-LSTM model was used in a transfer learning setting where both the issues of model retraining and limited availability of experimental data were addressed. The results showed a significant reduction in training time compared to the time required for retraining models from scratch, while achieving similar performance. Moreover, the proposed method also achieved at par performance by utilizing a much smaller amount of data.</t>
  </si>
  <si>
    <t>The entire life cycle of an engine is an asymmetric process, and the characteristics of its internal components are different. It is of great significance to extract engine degradation features and build models for improving the RUL prediction of the main engine. In this paper, a RUL prediction method based on CBAM attention mechanism is designed. For long time series engine data, using Convolutional Neural Network (CNN) to extract features and share convolutional kernels can process high-dimensional data well. The purpose of adding a Gated Recurrent Unit (GRU) network is to use the GRU network to sequentially model the feature expressions extracted from the CNN network and learn the sequential correlation of data. Convolutional block attention module (CBAM) is introduced as a mechanism to reduce the influence of different data lengths on the final prediction by focusing on the channels and spaces. This paper validates the above prediction method on two different engine datasets. The prediction method can effectively mine the internal time and space dependence between multiple sensor data, improve the precision of RUL prediction, and prove that the method has good applicability and effectiveness.</t>
  </si>
  <si>
    <t>The remaining useful life (RUL) prediction of a complex engineering system is extremely significant for ensuring system reliability. The conventional prediction of the RUL based on only extracted degradation features of sensor data is tedious for decreasing costs and providing a decision-making foundation. However, knowledge is available for improving RUL prediction accuracy. This paper proposes a novel RUL prediction approach that combines knowledge and deep learning models. The proposed approach represents the sensor relationships as flow charts to be transformed as embedding vectors for clustering. These clustering results are subsequently utilized to guide the sensor data arrangement and hybrid deep learning model construction. Compared to various deep learning models, the robustness and reliability of the proposed method are demonstrated on the NASA open dataset C-MAPSS. The results show that the proposed approach had improved prediction accuracy by 5.5% compared to the best prediction from the literature methods. Furthermore, the constructed deep learning model by utilizing knowledge can be interpretable. Most importantly, the prediction results reveal the feasibility and reliability of fusing knowledge and deep learning models. And the proposed approach is promising for wide- spread application to other prediction situations with data from numerous sensors.</t>
  </si>
  <si>
    <t>Remaining useful life (RUL) prediction as the key technique of prognostics and health management (PHM) has been extensively investigated. The application of data-driven methods in RUL prediction has advanced greatly in recent years. However, a large number of model parameters, low prediction accuracy, and lack of interpretability of prediction results are common problems of current data-driven methods. In this paper, we propose a Physics-Informed Neural Networks (PINNs) with Self-Attention mechanism-based hybrid framework for aircraft engine RUL prognostics. Specifically, the self-attention mechanism is employed to learn the dif-ferences and interactions between features, and reasonably map high-dimensional features to low-dimensional spaces. Subsequently, PINN is utilized to regularize the end-to-end prediction network, which maps features to RUL. The RUL prediction framework termed AttnPINN has verified its superiority on the Commercial Modular AeroPropulsion System Simulation (C-MAPSS) dataset. It achieves state-of-the-art prediction performance with a small number of parameters, resulting in computation-light features. Furthermore, its prediction results are highly interpretable and can accurately predict failure modes, thereby enabling precise predictive maintenance.</t>
  </si>
  <si>
    <t>Deep learning (DL) methods based on semi-supervised learning (SSL) have risen in popularity to achieve accurate remaining useful life (RUL) predictions when the volume of labeled sensor data is limited. The key to the method performance is the extraction of meaningful latent variables which can be served as health indicators (HIs). In this work, an enhanced stochastic recurrent hybrid model (ESRHM) is proposed through multi-task learning of RUL prediction, sensor data generation, and future sensor data prediction tasks. The extracted time-dependent HIs can contain both deterministic and stochastic information to characterize both the commonalities and individualities of different degradation behaviors via latent variables sharing. The proposed ESRHM is evaluated on the C-MAPSS and the lithium-ion batteries datasets to demonstrate its effectiveness in HIs construction and RUL prediction when coping with limited volume of labeled data.</t>
  </si>
  <si>
    <t>Deep learning (DL) methods can be used to construct health indicators (HIs) for remaining useful life (RUL) prediction. The existing DL methods consider previous and current sensor signals and utilize labeled data, which are limited in practice. To leverage unlabeled data for extracting HIs, semisupervised methods, especially hybrid methods, can be employed. In this article, a semisupervised deep hybrid multitask model (DHMTM) for RUL prediction is developed. The DHMTM contains two temporal models for unlabeled and labeled multivariate time-series data, respectively. In the model training process, adding an extra task of prediction of future sensor signal values, the DHMTM can obtain His, which improve the RUL prediction accuracy. Besides, temporal dependency of sensor signals is captured in the proposed DHMTM. The effectiveness of the proposed model is validated using the commercial modular aero-propulsion system simulation (C-MAPSS) and the lithium-ion batteries datasets. The results show that using the proposed method, the prediction errors for the two datasets have been reduced by 2.5% and 23.5% on average, respectively, compared with the fully supervised regression model, and 17% and 44%, respectively, on average compared with three other widely used semisupervised methods.</t>
  </si>
  <si>
    <t>Recurrent neural networks (RNNs) are widely studied in recent years, since RNNs are capable of modeling the significant nonlinear dynamical systems. Echo state network (ESN) is a novel type of RNN with an interconnected reservoir to model temporal dynamics of complex sequential information. In this paper, a novel ESN structure is developed and employed to conduct fault prognosis. Fault prognosis is vital in predictive maintenance, which is a prevalent research area that mainly concentrates on predicting the remaining useful life of a machine and reducing the machine's downtime. Attention model is integrated to a typical ESN and thus different importance levels of different input elements can be adaptively treated. To further enhance the generalization of the prediction model, genetic algorithm is applied to adaptively optimize the parameters of the attention-based ESN. The proposed prognostic approach is verified on the NASA's turbofan benchmark dataset. Experimental results show that the attention-based ESN can not only achieve superior prediction accuracy but also obtain substantial improvement on stability.</t>
  </si>
  <si>
    <t>Being able to predict the remaining useful life (RUL) of an engineering system is an important task in prognostics and health management. Recently, data-driven approaches to RUL predictions are becoming prevalent over model-based approaches since no underlying physical knowledge of the engineering system is required. Yet, this just replaces required expertise of the underlying physics with machine learning (ML) expertise, which is often also not available. Automated machine learning (AutoML) promises to build end-to-end ML pipelines automatically enabling domain experts without ML expertise to create their own models. This paper introduces AutoRUL, an AutoML-driven end-to-end approach for automatic RUL predictions. AutoRUL combines fine-tuned standard regression methods to an ensemble with high predictive power. By evaluating the proposed method on eight real-world and synthetic datasets against state-of-the-art hand-crafted models, we show that AutoML provides a viable alternative to hand-crafted data-driven RUL predictions. Consequently, creating RUL predictions can be made more accessible for domain experts using AutoML by eliminating ML expertise from data-driven model construction.</t>
  </si>
  <si>
    <t>Today, maintenance programs are required to guarantee the reliability and availability of engineering systems. In order to do so, a system needs a degradation model to predict its remaining useful life (RUL) and act before any failure occurs. Ideally, physics-based models are used as they are accurate, but they are difficult to develop, and in complex systems, where there are many interactions, it is practically impossible. This work presents a degradation model composed of a Multilayer Perceptron (MLP) and a Kalman Filter (KF) for a common complex system, consisting of an aircraft turbine or turbofan, in order to predict its RUL. The results indicate that the model outperforms other models which are even more complex.</t>
  </si>
  <si>
    <t>The task of remaining useful life (RUL) estimation is a major challenge within the field of prognostics and health management (PHM). The quality of the RUL estimates determines the economical feasibility of the application of predictive maintenance strategies, that rely on accurate predictions. Hence, many effective methods for RUL estimation have been developed in the recent years. Especially deep learning methods have been among the best performing ones setting new record accuracies on bench mark data sets. However, those approaches often rely on numerous and representative run-to-failure sequences of the components under investigation. In real-world use cases, this kind of data (i.e. run-to-failure sequences and RUL labels) is hardly ever present. Therefore, this paper proposes a new, data-efficient method, which is based on Gaussian process classification to derive abstract health indicator (HI) values in a first step, and warped, monotonic Gaussian process regression for indirect RUL estimation in a second step. The proposed approach does neither rely on entire run-to-failure sequences nor on any RUL labels and was tested on the benchmark C-MAPSS turbo fan and FEMTO bearing data sets, achieving comparable results to the state-of-the art whilst using only a small fraction of the available training data. Hence, the proposed approach allows RUL estimation in use cases, in which gathering enough failure data for the application of deep learning models is infeasible.</t>
  </si>
  <si>
    <t>Prognostics and health management (PHM) is an engineering approach dealing with the diagnosis, prognosis, and management of the health state of engineering systems. Methods that can analyze system behavior, fault conditions, and degradation are crucial for PHM applications, as they create the basis for determining, predicting, and monitoring the health of engineering systems. Data-driven methods have been proven to be suitable for automated diagnosis or prognosis due to their pattern recognition and anomaly detection abilities. Moreover, they do not require knowledge of the underlying degradation process. However, training data-driven methods usually requires a large amount of data, whose collection, cleansing, organization, and preparation are generally very time-consuming and costly. There are usually little or no run-to-failure data available at market launch, especially for new systems such as new machine generations. Nevertheless, related systems, hereinafter referred to as similar systems, often already exist, differing only in some technical characteristics. In this paper, the similar system problem is defined, and explanations of the difficulties that arise when using data from similar systems are presented. Furthermore, it is discussed why the usage of these data offers great potential for condition diagnosis and prognosis of engineering systems. An overview of data-driven methods that can be used to utilize data from similar systems is provided, and the methods that such systems already consider are highlighted. Two related research areas are identified, namely, fleet learning and transfer learning. In the paper, it is shown that similar system approaches will become an important branch of research in PHM. However, some difficulties must be overcome.</t>
  </si>
  <si>
    <t>Due to the increase in complexity in aerospace systems, developing a diagnosis, prognosis, and health monitoring (DPHM) framework is a challenge that must be considered to assure the safety of such systems. This paper discusses this problem by proposing an artificial intelligence technique based on two novel neural networks, the growing neural networks (GNN) and variable sequence LSTM (VarLSTM) model to automate the process of DPHM for aerospace systems. For single-unit datasets, the proposed model estimates a Health Index value using the residuals between the measured telemetry data and the one predicted using the GNN algorithm, and then the HI value is extrapolated for prognostics. For multiple-units datasets, the model makes RUL predictions by directly mapping the RUL of the training units to their corresponding measured features at every measured instant. In this paper, the model optimizes the architecture of a recurrent neural network and was used to make RUL predictions for aircraft engines and detect failure for satellite attitude actuators (Reaction Wheels). It was tested on the CMAPSS and PHM08 aircraft engine datasets (multiple-unit datasets) simulated by NASA, and it was able to make RUL predictions with root mean square errors as low as 14 engine cycles. Another application to test the proposed model was on the Kepler Spacecraft's reaction wheels from which two have failed (single-unit datasets). The model detected the failure of the two failed reaction wheels by estimating a HI value which indicates the probability of failure of the reaction wheels using the residuals between the speed predictions made by the model and measured speed values. Failure was detected using the model almost 105 days and 54 days for reaction wheels two and four respectively. Prognostics were also applied on the Kepler Mission reaction wheels and RUL predictions were made with mean absolute errors ranging between 2-13 days depending on how close the reaction wheel is to fail when the prediction is made. The proposed artificial intelligence algorithm shows promising results in system fault diagnosis and prognosis leading to the development of smart systems for aerospace applications.</t>
  </si>
  <si>
    <t>Remaining useful life (RUL) prediction is one of the main tasks of prognostics and health management (PHM). This paper proposes a novel method for RUL prediction, Attention_mechanism and Skip_connection are introduced into bidirectional long short-term memory autoencoder (BiLSTM-AS). In the previous RUL prediction scheme based on BiRNN autoencoder, during the encoding process, in the process of embedding vector generation, the multi-dimensional sensor data of each timestep contributes equally, the embedding vector is only used in the first step of decoding. To overcome the above shortcomings, the BiLSTM-AS model is proposed. This model introduces attention mechanism based on the BiLSTM autoencoder, assigns weights to each timestep information and highlights the key timestep information contribution; to relieve the decoding burden of embedding vector, skip connection is introduced in the decoding process. This method evaluated on the datasets of C-MAPSS and compared with the latest prediction methods, the comparison shows that our results are competitive. Subsequently, experiments are carried out on the monitoring data of train wheelset experimental datasets, and the RUL prediction results are obtained, indicating that the model has good generalization capability.</t>
  </si>
  <si>
    <t>Remaining useful life (RUL) of an asset or system is defined as the length from the current time and operating state to the end of the useful life. It is of paramount importance for safety-critical industries such as aviation and lies in the heart of prognostics and health management (PHM). This paper investigates the usage of automated machine learning (AutoML) for RUL estimation, based on using classical machine learning algorithms for regression. The data is pre-processed by extracting statistical features from expanding windows of the signal in order to uncover the degradation that has been accumulating from the early life of the system or after an overhaul. We evaluate our methodology on the widely-used C-MAPSS dataset and compare our approach to the state-of-the-art deep neural networks (DNNs) and classical machine learning algorithms. The experimental results show that AutoML outperforms or is comparable to traditional machine learning techniques and standard neural networks, while being outperformed by specifically designed neural networks on datasets with multiple fault mode and operating conditions. These results show that with the correct pre-processing automated machine learning is able to accurately estimate the RUL, which implies that such approaches can be industrially deployed.</t>
  </si>
  <si>
    <t>Aircraft are complex engineering systems composed of many interconnected subsystems with possible uncertainties in their structure. They often function for a long number of flight hours under varying or harsh environments. Hence, prognostic and health management (PHM) of critical subsystems or components within the overall system is crucial for maintaining the safety and reliability of the aircraft. This article reviews the state of the art in aircraft failure prognostic. The main definitions and concepts are presented and discussed. In addition, a selected important failure in the representative aircraft components is outlined, and various categories of prognostic strategies are reviewed. Finally, some recommendations and directions for the most promising research to address the PHM problem in aircraft are outlined.</t>
  </si>
  <si>
    <t>Fault diagnosis and prognosis are some of the most crucial functionalities in complex and safety-critical engineering systems, and particularly fault diagnosis, has been a subject of intensive research in the past four decades. Such capabilities allow for detection and isolation of early developing faults as well as prediction of fault propagation, which can allow for preventive maintenance, or even serve as a countermeasure to the possibility of catastrophic incidence as a result of a failure. Following a short preliminary overview and definitions, this article provides a survey of recent research on fault prognosis. Additionally, we report on some of the significant application domains where prognosis techniques are employed. Finally, some potential directions for future research are outlined.</t>
  </si>
  <si>
    <t>Accurate prediction of remaining useful life (RUL) has been a critical and challenging problem in the field of prognostics and health management (PHM), which aims to make decisions on which component needs to be replaced when. In this article, a novel deep neural network named convolution-based long short-term memory (CLSTM) network is proposed to predict the RUL of rotating machineries mining the in situ vibration data. Different from previous research that simply connects a convolutional neural network (CNN) to a long short-term memory (LSTM) network serially, the proposed network conducts convolutional operation on both the input-to-state and state-to-state transitions of the LSTM, which contains both time-frequency and temporal information of signals, not only preserving the advantages of LSTM, but also incorporating time-frequency features. The convolutional structure in the LSTM has the ability to capture long-term dependencies and extract features from the time-frequency domain at the same time. By stacking the multiple CLSTM layer-by-layer and forming an encoding-forecasting architecture, the deep learning model is established for RUL prediction in this article. Run-to-failure tests on bearings are conducted, and vibration responses are collected. Using the proposed algorithm, RUL is predicted, and as a comparison, the performance from other methods, including deep CNNs and deep LSTM, is evaluated using the same dataset. The comparative study indicates that the proposed CLSTM network outperforms the current deep learning algorithms in URL prediction and system prognosis with respect to better accuracy and computation efficiency.</t>
  </si>
  <si>
    <t>Remaining useful life (RUL) prediction is a key task for realizing predictive maintenance for industrial machines/assets. Accurate RUL prediction enables prior maintenance scheduling that can reduce downtime, reduce maintenance costs, and increase machine availability. Data-driven approaches have a widely acclaimed performance on RUL prediction of industrial machines. Usually, they assume that data used in training and testing phases are drawn from the same distribution. However, machines may work under different conditions (i.e., data distribution) for training and testing phases. As a result, the model performing well during training can deteriorate significantly during testing. Naive recollection and re-annotation of data for each new working condition can be very expensive and obviously not a viable solution. To alleviate this problem, we rely on a transfer learning approach called domain adaptation to transfer the knowledge learned from one labelled operating condition (source domain) to another operating condition (target domain) without labels. Particularly, we propose a novel adversarial domain adaption approach for remaining useful life prediction, named ADARUL, which can work on the data from different working conditions or different fault modes. This approach is built on top of a bidirectional deep long short-term memory (LSTM) network that can model the temporal dependency and extract representative features. Moreover, it derives invariant representation among the working conditions by removing the domain-specific information while keeping the task-specific information. We have conducted comprehensive experiments among four different datasets of turbofan engines. The experiments show that our proposed method significantly outperforms the state-of-the-art methods..</t>
  </si>
  <si>
    <t>Ensuring product quality and integrity is paramount in the rapidly evolving landscape of industrial manufacturing. Although effective to a certain degree, traditional quality control methods often fail to meet the demands for efficiency, accuracy, and adaptability in today’s fast-paced production environments. The advent of Deep Learning (DL) and Computer Vision (CV) technologies has opened new vistas for automated defect detection, promising to revolutionize the way industries approach quality control and inspection. This systematic review focuses on recent advancements in DL and CV applications for automated defect detection in manufacturing processes. It provides a comprehensive overview of state-of-the-art techniques for detecting, classifying, and predicting defects, highlighting the significant strides made in addressing challenges such as varying lighting conditions, complex defect patterns, and the seamless integration of these technologies into existing manufacturing workflows. Through a critical analysis of current methodologies, this study identifies key areas of opportunity, outlines the challenges that persist and suggests directions for future research. This review synthesizes findings from a broad spectrum of industrial applications, offering insights into the potential of DL and CV to enhance quality control mechanisms. By charting the progress and pinpointing the gaps in current practices, this paper aims to serve as a valuable resource for researchers, practitioners, and policymakers seeking to leverage the benefits of DL and CV for improved product management and manufacturing excellence.</t>
  </si>
  <si>
    <t>The advent of Industry 4.0 has resulted in the widespread usage of novel paradigms and digital technologies within industrial production and manufacturing systems. The objective of making industrial operations monitoring easier also implied the usage of more effective data-driven predictive maintenance approaches, including those based on machine learning. Although those approaches are becoming increasingly popular, most of the traditional machine learning and deep learning algorithms experience the following three major challenges: 1) lack of training data (especially faulty data), 2) incompatible computation power, and 3) discrepancy in data distribution. A new data-driven technique, such as transfer learning, can be developed to overcome the issues related to traditional machine learning and deep learning for predictive maintenance. Motivated by the recent big interest towards transfer learning within computer science and artificial intelligence, in this paper we provide a systematic literature review addressing related research with a focus on predictive maintenance. The review aims to define transfer learning in the context of predictive maintenance by introducing a specific taxonomy based on relevant perspectives. We also discuss current advances, challenges, open-source datasets, and future directions of transfer learning applications in predictive maintenance from both theoretical and practical viewpoints.</t>
  </si>
  <si>
    <t>A data driven RUL estimation based on LSTM approach was developed to improve the operational cycles of aircraft engines. In light of the significant quantity of high dimensional time series data given by sensors and the adequate use of this information in the network model. The model could choose the key characteristics from the time-series data, mine the internal connections using the LSTM layer, and then use two completely connected layers to obtain the RUL projected outputs. This method's accuracy beats deep learning techniques like convolutional neural networks (CNN), Random Forest, Linear and Logistic regression methods based on support vector regression (SVM), which offers strong support for judgements about aviation engine operation and maintenance. The NASA provided dataset for aircraft engines was used for verification and analysis in comparison to other algorithms.</t>
  </si>
  <si>
    <t>As one of the key technologies in the field of Prognostic and Health Management (PHM), Remaining Useful Life (RUL) prediction technology plays an important role in equipment health maintenance and fault detection. For complex devices, the degradation process of the remaining useful life of the device is often difficult to be described with mathematical or physical models, so data-driven methods has become an important and feasible method in the field of RUL prediction. This paper proposes a data-driven deep learning fusion model based on CNN-ATTENTION-LSTM-ATTENTION-PARALLEL (CALAP) model, in which Convolutional Neural Networks (CNN) and Long Short-Term Memory Networks (LSTM) are adopted to extract the spatial features and temporal features of the data in parallel, and both of them combine the corresponding attention mechanism allowing the network to focus on important factors. The CNN path fuses CBAM and the LSTM path fuses attention mechanism. We evaluate the proposed model on the C-MAPSS dataset released by NASA and compare it to the state-of-the-art. The RMSE of the proposed model is reduced by nearly 2–5%, and the score is reduced by nearly 8–10% under simple conditions. Experimental results prove that the model has relatively high prediction accuracy and good robustness.</t>
  </si>
  <si>
    <t>Remaining useful life (RUL) prediction is a key technique for the condition maintenance of mechanical equipment. Deep learning networks can fully exploit the degradation information embedded in multisensor data and have achieved great success in RUL prediction tasks. However, most of such methods only consider the temporal dependencies in sensor time series, ignoring the spatial dependencies between sensors as well as the importance of sensors and time steps simultaneously. To this end, an RUL prediction method (referred to as AGATT), integrating attention mechanisms, graph attention networks (GATs), and transformer, is proposed. The AGATT uses two parallel channels (i.e., a spatial channel and a temporal channel), each of which comprises an attention mechanism and a GAT. The spatial channel identifies important sensors and learns spatial dependencies, while the temporal one identifies important time steps and learns temporal dependencies. The temporal and spatial features extracted by the two channels are fused to form a sequence that is fed into the transformer to predict RUL. The transformer’s prediction performance is enhanced as its input contains both temporal and spatial information at each time step. A well-known turbofan engine dataset (i.e., the C-MAPSS dataset), which includes four prediction tasks, is used to verify the RUL prediction performance of the AGATT. The experimental results show that the AGATT outperforms state-of-the-art RUL prediction methods in the three prediction tasks and achieves comparable prediction results in another one. In addition, we visualize the degradation feature vectors extracted by the AGATT as well as the importance of different sensors and time steps.</t>
  </si>
  <si>
    <t>To address the problem that most deep learning-based aero-engine RUL prediction models only consider temporal feature extraction and ignore spatial feature extraction, GCN is introduced into LSTM, and the network information is layered by designing the main oblivious gate and the main input gate. The spatial features embedded in the sensor data species are processed using GCN, whereas the LSTM deals with features with apparent temporal trends. The hybrid layer simultaneously performs the extraction of spatio-temporal information in multi-sensor data is extracted. Finally, the quantile regression layer is utilized for RUL prediction and uncertainty quantification. The experimental results show that MHGRGCN can efficiently fuse the modeling process of temporal and spatial correlation to extract more accurate state degradation features for RUL prediction.</t>
  </si>
  <si>
    <t>The Industrial Internet of Things (I-IoT) enables a smarter maintenance approach for various industrial applications, such as manufacturing, logistics, etc. This approach is based on continuously observing system data to predict device failures and increase device efficiency. This smart maintenance, also known as predictive maintenance (PDM), finds an optimal maintenance schedule to reduce operational and capital costs. Accurate remaining useful life (RUL) prediction is critical for an effective PDM system. Data-driven RUL estimation methods are quite popular owing to their easier implementation. We observe that the performance of data-driven methods varies drastically based on the data set and underlying system parameters, thus making it difficult to have a single algorithm and a parameter set that work best for all settings. We propose an ensemble learning framework, where accurate and diverse base learners are selected out of 20 different state-of-the-art deep learning models. For accuracy, we discover the optimal weights of base learners by constructing an optimization problem. For diversity, we measure the similarity among base learner predictions and iteratively select the most diversified set of models while keeping the accuracy at a certain level. We show that our approach can have 39.2% faster retraining compared to an accuracy-based ensemble with only 3.4% loss in accuracy.</t>
  </si>
  <si>
    <t>Smart manufacturing utilizes a smart maintenance approach, constantly observing system data to estimate machine failure. This smart maintenance, also known as predictive maintenance (PDM), estimates time-to-failure of a machine in order to enable advanced maintenance decisions which bring many advantages such as better inventory management and maximization of equipment lifetime. Predicting remaining useful life (RUL) is crucial to achieving an effective PDM system. Among various RUL prediction approaches, data-driven methods are more appealing due to their easier and quicker implementation. We observe that the performance of data-driven methods varies drastically based on the data set and underlying system parameters, thus making it difficult to have a single algorithm and a parameter set that work best for all settings. Our work proposes an optimally weighted ensemble learner for RUL prediction. We first pre-process input data using Kalman filter, then implement five state-of-the-art deep learning models. We formulate a mathematical optimization problem which determines optimal weights for the selected deep learning models. Our ensemble learner increases the prediction performance by up to 23.4% compared to best single prediction method, and up to 12.1% against the best ensemble method.</t>
  </si>
  <si>
    <t>Due to advances in machine learning techniques and sensor technology, the data driven perspective is nowadays the preferred approach for improving the quality of maintenance for machines and processes in industrial environments. Our study reviews existing maintenance works by highlighting the main challenges and benefits and consequently, it shares recommendations and good practices for the appropriate usage of data analysis tools and techniques. Moreover, we argue that in any industrial setup, the quality of maintenance improves when the applied data driven techniques and technologies: (i) have economical justifications; and (ii) take into consideration the conformity with the industry standards. In order to classify the existing maintenance strategies, we explore the entire data driven model development life cycle: data acquisition and analysis, model development and model evaluation. Based on the surveyed literature we introduce taxonomies that cover relevant predictive models and their corresponding data driven maintenance techniques.</t>
  </si>
  <si>
    <t>Summary &amp; ConclusionsThe fundamental concept of prognostics and health management (PHM) is to find an approach to evaluate the system's health and predict its remaining useful life (RUL). In the era of digital transformation, many methods and algorithms from the data science world have been applied to use for PHM modeling. One of the leading algorithms is deep learning. Many of the PHM models proposed during the past few years have shown a significant increasing trend of employing hybrid deep neural network schemes. The hybrid modeling approach is using the combination of multiple types of neural network layers to construct the model architecture which can often provide more accuracy but rather too complex. One possible approach to reduce the complexity of the model is to use the features selection methods prior to the model training process. In this work, the evolutionary selection method was used to select features from C-MAPSS aircraft gas turbine engine dataset [1]. The features selected from evolutionary selection, were then, used to train a hybrid Convolutional Long Short-Term Memory (CNN-LSTM) deep neural network for the C-MAPSS RUL prediction model. The C-MAPSS dataset was derived from the NASA Ames prognostics data repository. The findings show that applying evolutionary selection, combined with CNN-LSTM helps to improve the overall PHM model's performance in both complexity and accuracy.</t>
  </si>
  <si>
    <t>Fault prediction is to predict the remaining useful life(RUL) of the equipment by constructing models using historical data. However, the run-to-failure data is difficult to obtain, and it is impossible to build an accurate prediction model. To address this problem, an innovative forecasting method based on data augmentation technology is proposed in this paper. First, a generative adversarial network (GAN) is used to study the distribution of the original dataset, and generate a new train set. Then, the original dataset is fused with the new one to train a convolutional neural network and long short-term memory network (CNN-LSTM) prediction model. Finally, the experiment is conducted on the original C-MAPSS and fusion dataset, which results show that the proposed feature extraction method can effectively predict the RUL compared with the existed methods.</t>
  </si>
  <si>
    <t>Industrial Internet of Things has significantly boosted predictive maintenance for complex industrial systems, where the accurate prediction of remaining useful life (RUL) with high-level confidence is challenging. By aggregating multiple informative sources of system degradation, information fusion can be applied to improve the prediction accuracy and reduce the uncertainty. It can be performed on the data-level, feature-level, and decision-level. To fully exploit the available degradation information, this article proposes a hybrid fusion method on both the data level and decision level to predict the RUL. On the data level, genetic programming (GP) is adopted to integrate physical sensor sources into a composite health indicator (HI), resulting in an explicit nonlinear data-level fusion model. Subsequently, the predictions of the RUL based on each physical sensor and the developed composite HI are synthesized in the framework of belief functions theory, as the decision-level fusion method. Moreover, the decision-level method is flexible for incorporating other statistical data-driven methods with explicit estimations of the RUL. The proposed method is verified via a case study on NASA's C-MAPSS data set. Compared to the single-level fusion methods, the results confirm the superiority of the proposed method for higher accuracy and certainty of predicting the RUL.</t>
  </si>
  <si>
    <t>In modern industrial systems, condition-based maintenance (CBM) has been wildly adopted as an efficient maintenance strategy. Prognostics, as a key enabler of CBM, involves the kernel task of estimating the remaining useful life (RUL) for engineered systems. Much research in recent years has focused on developing new machine learning (ML) based approaches for RUL estimation. A variety of ML algorithms have been employed in these approaches. However, there was no research on applying deep reinforcement learning (DRL) to RUL estimation. To fill this research gap, a novel DRL based prognostic approach is proposed for RUL estimation in this paper. In the proposed approach, the conventional RUL estimation task is first formulated into a Markov decision process (MDP) model. Then an advanced DRL algorithm is employed to learn the optimal RUL estimation policy from this MDP environment. The effectiveness and superiority of the proposed approach are demonstrated through a case study on turbofan engines in C-MAPSS dataset. Compared to other approaches, the proposed approach obtains superior performance on all four sub-datasets of C-MAPSS dataset. What is more, on the most complicated sub-datasets FD002 and FD004, the RMSE metric is improved by 14.4% and 7.81%, and the score metric is improved by 3.7% and 48.79%, respectively.</t>
  </si>
  <si>
    <t>With the development of information technology and sensors, the large industrial system has become a data-rich environment, which leads to the rapid development and application of deep learning for the remaining useful life prediction, especially for the turbofan engine. Currently, the deep architecture of CNN, LSTM have been used to address the RUL estimation of a turbofan engine. However, they are mainly focused on simulation degradation data. The new realistic run-to-failure turbofan engine degradation dataset has been published in 2021, which presents a significant difference from the simulation one. The main challenge is that the flight duration of each cycle is different, which will result in the current deep method hardly used for predicting the RUL for the practical degradation data. To tackle this challenge, we propose a novel Transformer-based model using guiding features to deal with the unfixed-length data. Besides, our G-Transformer model makes use of multi-head attention to access the global features from various representation subspaces. We conduct experiments on turbofan engine degradation data with variable-length input under practical flight conditions. Empirical results and feature visualization via t-SNE indicate the effectiveness of the G-Transformer model for RUL estimation of turbofan engines.</t>
  </si>
  <si>
    <t>The data collected by various sensors in monitoring the operating status of aero-engines can be used to predict the Remaining Useful Life (RUL) of aero-engines. This dataset has characterisitcs of high dimensions and large scale, which increase the difficulty of accurately predicting RUL. To obtain more accurate prediction results, this paper proposes a prediction model based on dynamic ensemble learning to predict RUL of aero-engines. The model selects the K nearest neighbor samples of one testing sample, dynamically determines the weight of each learner by evaluating the local performance of this learner in the neighbor samples, and constructs a weighted kernel density estimation function based on previously calculated weights to achieve integrated prediction of multiple base learners dynamically. In order to better determine the similarity between the data, an improved adaptive KNN (K-Nearest Neighbor) algorithm is introduced, and the importance of each sensor is introduced into the traditional distance measurement, and the adaptive K value selection is realized through the relationship between the global average density and the local density. In order to reflect the short-term and long-term dependencies between samples in dataset better, neural network LSTM (Long Short-Term Memory) is selected as the base learner of the dynamic ensemble learning model. Finally, the aircraft engine simulation data set C-MAPSS released by NASA is used for simulation verification. The experimental results show that the model proposed in this paper can improve the forecast precision of aero-engines’ RUL.</t>
  </si>
  <si>
    <t>Prognostics is concerned with predicting the future health of the equipment and any potential failures. With the advances in the Internet of Things (IoT), data-driven approaches for prognostics that leverage the power of machine learning models are gaining popularity. One of the most important categories of data-driven approaches relies on a predefined or learned health indicator to characterize the equipment condition up to the present time and make inference on how it is likely to evolve in the future. In these approaches, health indicator forecasting that constructs the health indicator curve over the lifespan using partially observed measurements (i.e., health indicator values within an initial period) plays a key role. Existing health indicator forecasting algorithms, such as the functional Empirical Bayesian approach, the regression-based formulation, a naive scenario matching based on the nearest neighbor, have certain limitations. In this paper, we propose a new ‘generative + scenario matching' algorithm for health indicator forecasting. The key idea behind the proposed approach is to first non-parametrically fit the underlying health indicator curve with a continuous Gaussian Process using a sample of run-to-failure health indicator curves. The proposed approach then generates a rich set of random curves from the learned distribution, attempting to obtain all possible variations of the target health condition evolution process over the system's lifespan. The health indicator extrapolation for a piece of functioning equipment is inferred as the generated curve that has the highest matching level within the observed period. Our experimental results show the superiority of our algorithm over the other state-of-the-art methods.</t>
  </si>
  <si>
    <t>Predicting remaining useful life (RUL) accurately is crucial for improving the reliability of the digitized maintenance and optimizing the operating cycle of devices. Based on the attention mechanism, this article proposes a temporal convolutional neural network (TCN)-bidirectional gate recurrent unit (BiGRU) model for the RUL prediction. The proposed model can accurately predict the RUL by fusing the time-series information recorded by multiple sensors. To suppress noise signals, the sensor’s raw signal filtered by the contribution rate is processed by variational mode decomposition (VMD) and decomposed into intrinsic mode components (IMFs) with different modes. Then, grid search and ${K}$ -fold cross validation are performed to determine the optimal hyperparameters of the proposed Attention TCN-BiGRU model to accurately capture the correlation of IMFs in the spatial dimension and the decay characteristics in the temporal dimension. The performance of the proposed model is validated on the commercial modular aero-propulsion system simulation (C-MAPSS) turbofan engine dataset and the sealing ring dataset. The experimental results indicate that the proposed model can achieve more accurate RUL predictions than other related models.</t>
  </si>
  <si>
    <t>Recently, many neural networks have been proposed for machine remaining useful life (RUL) prediction. However, most network architectures of the existing approaches are fixed. Since the sequential information depends on the input data and distributes differently, these fixed networks that cannot be dynamically adjusted according to the input data may not be able to capture this sequential information well, resulting in suboptimal performances. To mitigate this issue, we propose an adaptive and dynamical neural network (AdaNet), which can dynamically adjust its architecture according to the input data. A neural network is generally determined by kernel size, depth, and channel size. In this article, we aim to enable our proposed AdaNet to adjust its kernel size and channel size dynamically. First, we explore to adapt the deformable convolution to time-series data, which allows the convolutional kernel to change according to the feature map. With this deformable convolution, the convolutional kernels in the AdaNet become adjustable, which is beneficial to fully exploit the sequential information in time-series data, leading to accurate RUL prediction. In addition, a channel selection module is devised, which can selectively activate the feature channel according to the input, further improving the performance of our AdaNet. Extensive experiments have been carried out on the C-MAPSS dataset, demonstrating that our proposed AdaNet achieves state-of-the-art performances.</t>
  </si>
  <si>
    <t>Accurate remaining useful life (RUL) prediction is important in industrial systems. It prevents machines from working under failure conditions, and ensures that the industrial system works reliably and efficiently. Recently, many deep learning based methods have been proposed to predict RUL. Among these methods, recurrent neural network (RNN) based approaches show a strong capability of capturing sequential information. This allows RNN based methods to perform better than convolutional neural network (CNN) based approaches on the RUL prediction task. In this paper, we question this common paradigm and argue that existing CNN based approaches are not designed according to the classic principles of CNN, which reduces their performances. Additionally, the capacity of capturing sequential information is highly affected by the receptive field of CNN, which is neglected by existing CNN based methods. To solve these problems, we propose a series of new CNNs, which show competitive results to RNN based methods. Compared with RNN, CNN processes the input signals in parallel so that the temporal sequence is not easily determined. To alleviate this issue, a position encoding scheme is developed to enhance the sequential information encoded by a CNN. Hence, our proposed position encoding based CNN called PE-Net is further improved and even performs better than RNN based methods. Extensive experiments are conducted on the C-MAPSS dataset, where our PE-Net shows state-of-the-art performance.</t>
  </si>
  <si>
    <t>In industry, prognostics and health management (PHM) is used to improve the system reliability and efficiency. In PHM, remaining useful life (RUL) prediction plays a key role in preventing machine failure and reducing operation cost. Recently, with the development of deep learning technology, long short-term memory (LSTM) and convolutional neural networks (CNNs) are adopted into many RUL prediction approaches, which shows impressive performances. However, existing deep learning-based methods directly utilize raw signals. Since noise widely exists in raw signals, the quality of these approaches’ feature representation is degraded, which degenerates their RUL prediction accuracy. To address this issue, we first propose a series of new handcrafted feature flows (HFFs), which can suppress the raw signal noise and thus improve the encoded sequential information for the RUL prediction. In addition, to effectively integrate our proposed HFFs with the raw input signals, a novel bidirectional LSTM (Bi-LSTM)-based two-stream network is proposed. In this novel two-stream network, three different fusion methods are designed to investigate how to combine both streams’ feature representations in a reasonable way. To verify our proposed Bi-LSTM-based two-stream network, extensive experiments are carried out on the commercial modular aero propulsion system simulation (C-MAPSS) dataset, showing superior performances over state-of-the-art approaches.</t>
  </si>
  <si>
    <t>With the development of sensing techniques, multisensor long-sequence monitoring signals are available to provide abundant information from sensory and temporal dimensions. It raises high demands for remaining useful life (RUL) prediction methods on effectively mining degradation information from enormous data. However, sensor sensitivity variations under different temporal scales and degradation stages are not explicitly considered. The local feature representation and its adaptive integration with global dependencies remain unexplored. These deficiencies limit the representational power and prediction accuracy of the existing prognostic models. Therefore, a multiscale feature extension enhanced deep global–local attention network (MS-DGLAN) is proposed for RUL prediction. First, the designed multiscale dynamic time warping feature extension dynamically identifies multisensor degradation sensitivity and fully exploits transient and temporal-average signal features. Furthermore, the deep global–local attention network (DGLAN) achieves parallel extraction and adaptive interactivity of coarse-to-fine level features, leading to complete high-level representations. Hereinto, the developed multidimensional attention and local-focused mask endow DGLAN with featurewise long-term dependency modeling and content-dependent detail perception abilities, respectively. MS-DGLAN synergistically considers salient sensory information identification and global–local temporal feature integration, thus processing multisensor long-sequence data more effectively. Moreover, it has high parallel computing efficiency and is more interpretable for its fully attention-based structure. Case studies on four turbofan engine datasets are conducted to demonstrate the superiority of the proposed method.</t>
  </si>
  <si>
    <t>Remaining Useful Life (RUL) is an essential factor in the Prognostics and Health Management (PHM) field. A reliable and accurate RUL estimation of the condition monitoring data could maximize system performance and reduce maintenance costs. Recently, with a surge of interest in deep learning (DL) and the rise of computational power, many state-of-the-art neural networks have been introduced in the PHM field. However, the previously proposed networks have drawbacks in handling sequential tasks. For example, the widely-used Recurrent Neural Network (RNN) and Long Short-term Neural Network (LSTM) have long-term dependency problems and gradient vanishing problems. In this paper, we adopt the Temporal Convolutional Network (TCN), which excels in sequential data processing and avoid potential problems shared by the aforementioned models. We have leveraged TCN on the C-MAPSS Dataset from NASA to examine its performance in RUL estimation. Our experiments result shows that TCN outperforms all the previous proposed neural networks for RUL estimation, which indicates the potential of TCN applications in the PHM field.</t>
  </si>
  <si>
    <t>Industrial Cyber-Physical Systems (ICPS) integrating disciplines such as computer science, communication technology, and engineering, have become a crucial component of modern manufacturing and industry. However, ICPS faces numerous challenges during long-term operation, including equipment faults, performance degradation, and security threats, etc. To achieve efficient maintenance and management, prognostics and health management (PHM) has been widely applied in the critical tasks of ICPS such as fault prediction, health monitoring, and maintenance decision-making. The emergence of large-scale foundation models (LFMs) like BERT and GPT marks a significant advancement in artificial intelligence (AI) technology, demonstrating substantial application potential in multiple fields. The accumulation of AI technology, rapid development of LFMs, and the abundance of industrial data and industrial process knowledge provide the foundational conditions for the construction and advancement of industrial LFMs. However, there is currently a lack of consensus on applying LFMs of PHM in ICPS, necessitating a systematic review and roadmap to clarify future development directions. To bridge this gap, this survey provides a comprehensive survey and understanding of the recent advances in LFMs of PHM in ICPS. It provides valuable references for decision makers and researchers in the industry, and helps to further improve the reliability, availability and safety of ICPS.</t>
  </si>
  <si>
    <t>Intelligent prognosis and Condition-Based Maintenance (CBM) strategies accurately estimate the Remaining Useful Life (RUL). To achieve this task, various kinds of neural networks have been applied. Bidirectional long short-term memories were preferred for their ability to identify patterns of temporal sequences independently, while Convolutional Autoencoders were used in extracting features. In an attempt to combine the advantages of these two types of deep learning, a hybrid model is proposed in this paper. Based on these two networks, this study tries to find the best alternative by testing several hyperpa-rameters and studying their effects on the model performances. Finally, to study the approach efficiency, it is compared with other similar models.</t>
  </si>
  <si>
    <t>Predictive maintenance is a very important need and is used frequently in many areas. One of them is monitoring sensors of water critical infrastructure. In this article, we focus on sensor data fault classification and remaining useful life (RUL) estimation of sensors of water management infrastructures. We implement different data-driven models to classify sensor faults and estimate the RUL of sensors on our synthetically created datasets that accurately match real predictive maintenance data. The best model, decision tree (DT), has an accuracy of 99% with the smallest training and prediction times for sensor data fault classification. In addition, the best RUL estimator is a convolutional neural network (CNN) with long-short term memory with 86% accuracy value. Experimental results show that our datasets will lead to works in the field of sustainable water governance in the literature.</t>
  </si>
  <si>
    <t>Early detection of faulty patterns and timely scheduling of maintenance events can minimize risk to the underlying processes and increase the system's lifespan, reliability, and availability. Different techniques are used in the literature to determine the health state of the system, one of which is the Hidden Markov Models (HMMs). This class of algorithms is very well suited for modeling the health condition dictated by the latent states of the system. HMMs can reveal transitions from one state to another, thus highlighting degradation in a system's health and the right time for maintenance. While many extensions and variations of the HMM are studied for a variety of applications, the present study aims to evaluate and compare the state-of-the-art HMM-based research in predictive maintenance only. This study also aims to discuss the capabilities and limitations of such algorithms and future directions to tackle the current limitations.</t>
  </si>
  <si>
    <t>Detecting similarity between instances in large datasets is key to accurately predicting faulty patterns in Predictive Maintenance (PM). Most of the existing methods use the whole data to train a clustering or classification model, resulting in lower accuracy, especially in noisy data. Similarity-based methods (SBM) aim to increase the performance of data-driven algorithms by selecting the most similar training instances as the prototypes. This study evaluates the state-of-the-art SBMs used in the PM and summarizes the main challenges yet to be considered. Based on our observations, Dynamic Time Warping and Longest Common Sub Sequence are the most promising methods in PM.</t>
  </si>
  <si>
    <t>Health assessment (HA) &amp; remaining useful life (RUL) estimation, the two essential pillars of the prognostics and health management (PHM) paradigm, help improve industrial equipment reliability while reducing maintenance costs. However, reported works treat HA and RUL estimation as disjoint problems though there exist unexploited similarities among these related issues. Additionally, in practical industrial working scenarios, equipment(s) stay in a normal condition for most of its lifespan, leading to a disproportionate training dataset, hampering the prediction accuracy. To overcome the above problems, we propose a data-driven multi-task learning framework aided by a novel least squares recurrent auxiliary classifier generative adversarial network (LS-R-ACGAN). LS-R-ACGAN employs recurrent neural networks (RNNs) in its generator &amp; discriminator networks for multi-variate fault data generation while overcoming the vanishing gradient problem of ACGANs. Post-data-augmentation, a balanced training dataset, trains a multi-task learning model based on a deep gated RNN (DGRU) for joint HA and RUL estimation. Our simulations use the C-MAPSS dataset for testing the proposed approach’s accuracy. The final results showcase improvements by at least 354%238% Note to Practitioners—This study attacks multiple presumptions concerning the maintenance of complex systems including, ample availability of fault samples alongside normal samples and solving only one of the problems, i.e., health assessment (HA) or remaining useful life (RUL) estimations rather than both. Popular artificial intelligence (AI) based solutions rely heavily upon the quantity of training data for desired performance outcomes. However, in real-life industrial scenarios, fault instances are rare, inherently resulting in an imbalanced dataset. Additionally, it is both labor-intensive and costly to repeat multiple experiments for gathering required data as the equipment(s) pass through short-lived fault states. Thus conventional AI-based solutions may end up producing biased predictions. This work proposes to solve the imbalanced training dataset problem along with joint HA and RUL estimations, in one solution pipeline, currently unexplored in majority of the existing works in the literature. LS-R-ACGAN generates ample diverse fault samples for reducing the degree of imbalance between normal and fault classes. Subsequently, after data augmentation, the balanced training dataset helps train a multi-task learning model for joint HA and RUL estimations. The proposed framework has been implemented and tested on a benchmark dataset proving its superiority over multiple existing methods in the literature.</t>
  </si>
  <si>
    <t>Remaining Useful Life (RUL) prognostics and pre-failure warning for complex industrial systems enables the timely detection of hidden problems and effectively avoids multiple accidents. Therefore, highly accurate and reliable RUL prediction is crucial. Bayesian neural networks can model the uncertainty in the process of equipment degradation while effectively assessing RUL, which helps to implement reliable risk analysis and maintenance decisions. In this paper, we propose a Convolutional Bayesian Long Short-Term Memory neural network (CB-LSTM)-based RUL prediction algorithm, which uses a Convolutional Neural Network (CNN) to implicitly extract features from training data, to generate an abstract representation of the input signal, and combine it with a Bayesian Long Short-Term Memory neural network (B-LSTM) to build a multivariate time series prediction model. The method is validated on the C-MAPSS dataset by NASA. The experimental results show that the method has good prediction accuracy and uncertainty quantification ability.</t>
  </si>
  <si>
    <t>In modern industry, the accurate prediction of remaining useful life(RUL) contributes to the equipment safety and economic effectiveness. Aiming at the RUL prediction, this paper proposed a Bayesian temporal convolutional network (BayesianTCN) under the Bayesian deep learning framework. BayesianTCN outputs not only the RUL prediction, but also the associated confidence interval by Monte-Carlo simulation. This quantifies the RUL prediction uncertainty. Experimental results on CMAPSS datasets show that our model has higher fitting degree and lower uncertainty than BayesianLSTM, and performs well whether in simple or complex conditions.</t>
  </si>
  <si>
    <t>Condition-based maintenance (CBM) is a maintenance method that has promise within the prognostics and health management (PHM) discipline. The determination of the Remaining Useful Life (RUL) of equipment is widely recognized as a complex prognostic task, generating significant concern in both corporate and academic contexts. The precision of basic machine learning and statistical approaches is insufficient for practical applications. Given the limitations of the CNN in effectively capturing implicit temporal information for precise prediction, we suggest the use of a Transformer-GRU Network including an encoder and decoder component. The Transformer encoder use the Multi-head Self-Attention mechanism to effectively capture the important temporal information. Following this, the GRU decoder is used to rebuild the merged sequence order that was first encoded by the Transformer encoder. The experimental results indicate that the proposed technique exhibits higher performance in comparison to the existing state-of-the-art algorithms.</t>
  </si>
  <si>
    <t>Remaining Useful life (RUL) prediction and health status (HS) estimation are two key tasks of predictive maintenance, which are previously treated as two separate tasks. This setting ignores the correlation between the two tasks. In this paper, the joint-loss convolutional neural network is proposed to capture the common features between two related problems. The architecture realizes the joint learning of RUL prediction and HS estimation of aerospace engines by sharing part of the network and parameters, while retaining the output layers of different tasks. Meanwhile, in the network optimization stage, We build a joint-loss (JL) function to learn the common features of RUL prediction and HS estimation, and enhance the generalization ability of the model. Then, in order to reduce the computational complexity of the network, a composite index was constructed based on the monotony and correlation to screen the sensor groups containing more degradation information. Finally, the effectiveness of the proposed method was verified on the C-MAPSS dataset. The results show that the proposed method can be used for the cross application of RUL prediction and HS estimation.</t>
  </si>
  <si>
    <t>The realm of aircraft maintenance involves predictive maintenance, which utilizes historical data and machine parts' performance to anticipate the need for maintenance activities. The primary focus of this paper is to delve into the application of predictive maintenance of aircraft gas turbine engines. Our methodology involves assigning a randomly chosen deterioration value and monitoring the change in flow and efficiency over time. By carefully analyzing these factors, we can deduce whether the engines are at fault and whether their condition will deteriorate further. The ultimate objective is to identify potential engine malfunctions early to prevent future accidents. Recent years have witnessed the emergence of multiple machine learning and deep learning algorithms to predict the Remaining Useful Life (RUL) of engines. The precision and accuracy of these algorithms in assessing the performance of aircraft engines are pretty promising. We have incorporated a hybrid model on various time series cycles to enhance their efficacy further. Employing data collected from 21 sensors, we can predict the remaining useful life of the turbine engines with greater precision and accuracy.</t>
  </si>
  <si>
    <t>Prognostic health management of the safety critical systems (SCS) has gained more attention in recent times because of its failure consequences. There are many approaches proposed with complex methodologies to estimate the remaining useful life (RUL) of the SCS. Data availability, interpretability, and implementation of these methods remain a challenge. This article presents a robust method for predicting RUL using basic machine learning (ML) algorithms. The study demonstrates that effective data preprocessing and feature engineering can surpass the performance of more complex models like recurrent neural networks (RNNs) and deep neural networks (DNNs). Techniques such as hyperparameter tuning and cross-validation are utilized to enhance prediction accuracy. A systematic comparison of various ML models highlights their performance and provides insights into their operational efficiencies. Furthermore, the integration of risk level classification improves the interpretability of the models and supports timely maintenance scheduling, thereby preventing potential system failures. The adaptability of this method to other safety-critical systems and its potential for real-time application are also discussed. The study is performed on the CMAPPS dataset, which provides the deterioration data of turbofan engines for different units, it is implemented on Python 3.10.1 platform. The trained models are evaluated and compared based on metrics like root mean square (RMSE) and accuracy.</t>
  </si>
  <si>
    <t>With the advent of high-quality deep learning algorithms, several methods have been proposed for addressing domain adaptation (DA) problems in remaining useful life prediction. The majority of these methods are unsupervised DA techniques, with popular adversarial approaches known to exhibit superior performance among them. However, we have identified that adversarial approaches have an instability problem; that is, their performance is highly dependent on the initial weights of the deep-learning network. Furthermore, unsupervised DA methods can only achieve limited performance improvements when the domain shift is substantial. To address these challenges, this study proposes a supervised DA method based on AdaBoost with long short-term memory (LSTM) as the base estimator. The proposed approach demonstrates effectiveness, particularly when the target-domain data are significantly smaller than the source-domain data. The proposed methodology was tested on a publicly accessible dataset, and when compared to previous unsupervised domain adaptation prediction methods, it achieved state-of-the-art prediction performance on most domains.</t>
  </si>
  <si>
    <t>In this article, we address the challenge of predicting the remaining useful life (RUL) of aeroengines, which are critical components of aircraft that operate under increasingly extreme conditions as engine performance enhances. Ensuring the safety and reliability of these engines is paramount. To this end, we introduce a novel RUL prediction methodology that leverages gray similarity multiscale matching. This approach employs the robust capabilities of long short-term memory (LSTM) networks for processing time-series data. First, an LSTM stacked autoencoder (L-SAE) is designed to extract pivotal operational features of the engine, thereby delineating its degradation trajectory. Furthermore, the gray correlation analysis is utilized to assess the similarity between these degradation trajectories, which are complemented by a multitime scale sliding window technique for enhanced similarity matching. Subsequently, kernel density estimation (KDE) is applied to gauge the uncertainty associated with the prediction outcomes. The efficacy and superiority of our proposed method are demonstrated through the validation of the experiment study. Comparative analysis reveals that our method outperforms existing techniques in key evaluation metrics, underscoring its potential applicability to large-scale datasets. This validation confirms not only the method’s effectiveness but also its advantage in predicting the RUL of aeroengines with greater accuracy and reliability.</t>
  </si>
  <si>
    <t>Current radar-based Air Traffic Service (ATS) providers lack the preservation of privacy for airspace operations of selected flight plans, positions, and state data; requiring security assurance. Recent events have shown that modern unmanned aerial vehicles (UAVs) are vulnerable to attack and subversion through software flaws or sometimes malicious devices that are present on urban air mobility (UAM) communication networks, which increases the need for cyber awareness including the risk of cyber intrusion. Many stealthy attacks (such as False Data Injection Attacks (FDIAs)) are hard to detect on avionics systems, as they can compromise measurements from sensors and bypass the sensor's basic “faulty data” detection mechanism and remain undetected. Such attacks on a UAM system may not even present their impact but propagate from the sensor to fool the system by predicting a delayed asset failure or maintenance interval. In this paper, we develop a Resilience Oriented Security Inspection System (ROSIS) to maximize UAM capability to secure data accessing and sharing among aircraft and Air Traffic Service (ATS) service providers. Specifically, we collect and demonstrate the effect of generalized FDIAs on wireless sensors of a turbofan engine using NASA's C-MAPSS simulator, and develop data-driven based deep learning methods (Long Short-Term Memory (LSTM) and Gated Recurrent Unit (GRU)) for detecting abnormal features. A graphical physics-informed Bayesian Network model is developed to represent the dynamic nature of the engine to predict health conditions accordingly. The ROSIS model characterizes the condition-symptom relationships of different engine components and sensors. A hybrid software-in-the-loop (SITL) and hardware-in-the-loop (HITL) design is also developed to evaluate the effectiveness of the ROSIS defense mechanisms. Our experiments validate the performance of ROSIS in detection accuracy and efficiency against FDIAs.</t>
  </si>
  <si>
    <t>Machinery remaining useful life (RUL) prediction has important guiding significance for prognostics and health management. In order to improve the prediction accuracy of the RUL prediction model under different working conditions, the transfer method on domain adaptation (DA) has achieved preliminary results. However, on the one hand, the existing DA methods mostly use a single vibration signal to predict RUL, resulting in low model robustness. On the other hand, DA methods force transfer without considering the degradation information specific to the target domain, resulting in negative transfer. To solve the above problems, a degradation prior assisted multisource information fusion domain adaptive method is proposed for cross-domain RUL prediction. In this method, the multisource information fusion is realized by introducing the convolution neural network with a multidimensional attention mechanism, and comprehensive degradation features are obtained. Then, the degradation prior information of the target domain is fused with the multisource degradation characteristics in a weak supervision way, so as to retain the unique degradation features of the target domain. Finally, the cross-domain RUL prediction is realized by improved long short-term memory neural network. The performance of the proposed method is verified by the commercial modular aero-propulsion system simulation dataset and nuclear circulating water pump bearing dataset. The results show that the proposed method has better accuracy and generalization ability than the existing methods.</t>
  </si>
  <si>
    <t>Predictive Maintenance has gained a lot of attention in recent years due to the development of improved sensors and intelligent algorithms. These allow for monitoring the health condition of production machinery and predict its future deterioration. In order to generate added value for industrial use cases, two more steps are required: considering the machine's time-varying operational conditions and integrating its dependent deterioration prediction in a holistic scheduling approach. This publication identifies a shortage of deterioration estimation frameworks under time-varying operational conditions as well as a lack of Predictive Maintenance integrated scheduling problems in the literature. Subsequently, a new conceptual framework to model future machine deterioration under time-varying operational conditions and its application in production scheduling is introduced. The Operation Specific Stress Equivalent (OSSE) represents the load of a future production job on the machine and supports a general formulation of the maintenance integrated job shop scheduling problem (MIJSSP). This formulation is presented together with benchmark instances and corresponding sample data. Finally, the formulation is tested with the help of a genetic algorithm that illustrates the potential of using new objective functions for decision support, such as the Reliability Weighted Makespan CmaxR.</t>
  </si>
  <si>
    <t>According to the large amount of high-dimensional time series data generated by sensors, and the insufficient utilization of time series information in the network model in the prediction on remaining useful life (RUL) of aircraft engines, a data-driven model for RUL prediction based on a Multi-head Attention mechanism and a long short-term memory neural network (LSTM) is proposed in this paper to optimize RUL of aircraft engine. The model can select the key features in the time-series data, then input them into the LSTM layer to mine the internal connections, and finally obtain RUL predicted results through two fully connected layers. Using the CMAPSS dataset provided by NASA for verification and comparing with other algorithms, the accuracy of this method outperforms shallow neural networks based on support vector regression (SVM) and deep learning methods such as convolutional neural networks (CNN), multi-layered LSTM and multi-layered BiLSTM, which provides a powerful support for health management of aircraft engines, operation and maintenance decisions.</t>
  </si>
  <si>
    <t>The use of Deep Neural Network (DNN) has made great strides in data-driven engineering maintenance and prognostics. As a powerful neural network structure, recurrent neural network (RNN) has achieved very good results in the remaining useful life (RUL) estimation problem, because of its extraction of long-term dependency information from the historical sensor signal. This work focuses on a two-step method containing two RNN models for RUL estimation. A series prediction model is trained for predicting subsequent signal series from existing sensor signal sequences, whereas another model is trained for estimating RUL from the combination of the existing signal sequences and the predicted signal series. Better results are obtained by this method on FD-001 and FD-003 in NASA C-MAPSS dataset.</t>
  </si>
  <si>
    <t>Aero-engine remaining useful life prediction is critical for improving aircraft reliability and reducing maintenance costs. However, aero-engine RUL prediction faces many challenges, including the effects of multiple operating conditions, insufficient data, and the difficulty of real-time prediction. In this paper, we review RUL prediction methods for aero engines. In addition, we summarize the existing aero-engine-related datasets, common data processing techniques, evaluation criteria, and performance comparisons of some existing methods. Finally, the current challenges and future trends of aero-engine RUL prediction are summarized.</t>
  </si>
  <si>
    <t>In this paper, we develop an edge intelligence based aero-engine performance monitoring system. The proposed approach can effectively predict the remaining useful life of aero-engines, which is the main focus within the prognostics and health management framework – thus it provides support for optimal operation planning and maintenance decisions. The proposed model, which we term SGBRT, follows a hybrid machine learning approach, combining a self-organizing mapping network with a gradient boosting regression tree model. In particular, the SGBRT computes the remaining useful life of an aero-engine in two steps: it first employs a self-organizing map to cluster the sample data; and then it fits each cluster by way of a gradient boosting regression tree. Detailed simulation results with the C-MAPSS dataset show that this method achieves a higher prediction accuracy and better generalization than other conventional approaches; the compared methods range from classical approaches such as a switching Kalman filter to state-of-the-art deep learning models.</t>
  </si>
  <si>
    <t>An aircraft's turbofan engine is essential to its operation. As with any component of a machine, engine components are subject to degradation and wear over time. This degradation can affect the performance of the engine and may lead to unexpected failures or decreased efficiency. To ensure proper maintenance, predicting its remaining useful life (RUL) is crucial. This paper presents a prediction framework for the RUL of aircraft engines using machine learning (ML) techniques, specifically a Deep Layer Recurrent Neural Network (DL-RNN) model. The proposed method is compared to other ML algorithms, such as Multilayer-Perceptron (MLP), Cascade Forward Neural Network (CFNN), and Nonlinear Auto Regressive Network with Exogenous Inputs (NARX), using two datasets provided by NASA. The results show that the DL-RNN model has better predictive precision compared to the other methodologies.</t>
  </si>
  <si>
    <t>The aviation industry possesses a considerable volume of information and maintenance data that can be effectively leveraged to derive valuable insights for predicting future actions. The primary aim of this investigation is to employ machine learning classification models to conduct feature selection and predictive analysis for the purpose of forecasting aircraft system malfunctions. Data pertaining to the maintenance and failure of aircraft equipment was gathered over a span of two years. The data was subsequently subjected to cleaning procedures, followed by the application of feature engineering and feature selection techniques. Model building and evaluation were then carried out. The Residual Life (RL) metric is utilized for the purpose of forecasting aircraft equipment failure. In order to facilitate the classification process, the continuous variable is transformed into a binary classification problem by establishing a threshold RL value. This enables the classification model to issue a warning in advance of the equipment's breakdown, thereby affording response teams an adequate amount of time to take appropriate action. The experimental outcomes of our classification model exhibit the efficacy of our model in predicting the malfunction of aircraft machinery.</t>
  </si>
  <si>
    <t>Proactive maintenance for the optimized lifecycle of equipment is now effortless via condition monitoring and fault diagnosis. Recognition and avoidance of a state of failure help to achieve solidity and reliability. Artificial Intelligence and Machine Learning (ML) forecast such situations and aid in the prevention of economic and safety emergencies. This work reviews such ML algorithms and ML models that help diagnose faults in Turbofan engines via measurement of the Remaining Useful Life parameter. This proposed an ensemble machine-learning model optimized by Extreme Gradient Boosting. The approach is then evaluated via different metrics and their performance is measured to current innovative methods. The system is useful for all processes that require high reliability quality and efficiency and reduces unplanned downtime, maintenance costs and asset quality.</t>
  </si>
  <si>
    <t>To estimate the remaining useful life of aero-engines rapidly and accurately, a 1-Dimensional Fully-Convolutional LSTM algorithm is proposed. First, SVM is utilized as anomaly detector to find failures and it will help label training data. Then, K-means clustering with new operational features for multiple operation modes is employed. Finally, Convolutional neural network and LSTM are combined in parallel as the main estimating algorithm. The proposition is evaluated on the publicly available health monitoring dataset C-MAPSS of aircraft turbofan engines provided by NASA. The prognostic accuracy of the proposed algorithm is benchmarked against single LSTM and 1-D CNN and demonstrated to be more efficient.</t>
  </si>
  <si>
    <t>Remaining useful life (RUL) prediction for turbofan engines is important in prognostics and health management (PHM) for the maintenance and operation of critical equipment. With continuous innovations in deep learning techniques, the complexity of models continues to increase, but the interpretability and comprehensibility of the prediction results become particularly important in industrial applications. Therefore, in this study, an improved bidirectional long and short-term memory network (Bi-LSTM) based interpretable hybrid deep learning model for RUL prediction of turbofan engines is proposed, which ingeniously integrates time series convolutional networks (TCNs), expectation maximization (EM), Bi-LSTMs, and attention mechanisms. By capturing time-series features at different levels, the model adapts to the complex dynamics of turbofan engine performance evolution in an efficient and cost-effective manner. Experimental validation on the C-MAPSS dataset demonstrated that the model significantly outperforms other methods in terms of RUL prediction performance, especially in improving prediction accuracy and coping with the degradation of complex system dynamics. The largest contribution of key metrics to the model is validated through consistent results from multiple interpretable tools, providing comprehensive and consistent support for understanding and trusting prediction results in industrial applications. This study further enhances the robustness of the model and the reliability of the interpretable results by delving into the dynamic relationships between the properties of the different life stages, which not only reveal the importance of these characteristics in engine life prediction but also provide more comprehensive information about the engine performance variations by observing the dynamic relationships.</t>
  </si>
  <si>
    <t>Remaining useful life (RUL) prediction is a crucial mission for the prognostic and health management (PHM) of machinery equipment in modern industry. Due to ignorance of the spatial relationship among multiple sensors, the current RUL prediction methods do not perform adequately in terms of accuracy and comprehensive performance. In order to improve the performance, this paper proposes a novel spatio-temporal hybrid neural network (STHNN) method to capture spatio-temporal features of the time sequence signals from multi-sensors at different locations on mechanical equipment. In this method, the spatial relationship among sensors is constructed by a sensor graph based on the cosine similarity among them. Spatial features of the sensor graph are then extracted by the improved residual graph attention module, which is the first part of the spatio-temporal hybrid neural network. As the second part of the STHNN, the Transformer encoder module is employed to obtain the temporal features. At the same time, this study proposes a new evaluation metric named as comprehensive evaluation function (CEF) to assess overall performance of the STHNN on the entire dataset. To confirm the accuracy and validity of the method, experiments are conducted on the commercial modular aero-propulsion system simulation (C-MAPSS) dataset. The comparison with existing state-of-the-art methods on the same dataset demonstrates performance of the provided STHNN is significantly greater than the current methods.</t>
  </si>
  <si>
    <t>Numerous machine learning algorithms have been developed and applied in the field. Their application indicates that there seems to be a tradeoff between their model performance and explainability. That is, machine learning models with higher performance are often based on more complex algorithms and therefore lack interpretability or explainability and vice versa. The true extent of this tradeoff remains unclear while some theoretical assumptions exist. With our research, we aim to explore this gap empirically with a user study. Using four distinct datasets, we measured the tradeoff for five common machine learning algorithms. Our two-factor factorial design considers low-stake and high-stake applications as well as classification and regression problems. Our results differ from the widespread linear assumption and indicate that the tradeoff between model performance and model explainability is much less gradual when considering end user perception. Further, we found it to be situational. Hence, theory-based recommendations cannot be generalized across applications.</t>
  </si>
  <si>
    <t>As one of the key technologies in the field of Prognostic and Health Management (PHM), Remaining Useful Life (RUL) prediction technology plays an important role in equipment health maintenance and fault detection. For complex devices, the degradation process of the remaining useful life of the device is often difficult to be described with mathematical or physical models, so data-driven methods has become an important and feasible method in the field of RUL prediction. This paper proposes a data-driven deep learning fusion model based on CNN-ATTENTION-LSTM-ATTENTION-PARALLEL (CALAP) model, in which Convolutional Neural Networks (CNN) and Long Short-Term Memory Networks (LSTM) are adopted to extract the spatial features and temporal features of the data in parallel, and both of them combine the corresponding attention mechanism allowing the network to focus on important factors. The CNN path fuses CBAM and the LSTM path fuses attention mechanism. We evaluate the proposed model on the C-MAPSS dataset released by NASA and compare it to the state-of-the-art. The RMSE of the proposed model is reduced by nearly 2-5%, and the score is reduced by nearly 8-10% under simple conditions. Experimental results prove that the model has relatively high prediction accuracy and good robustness.</t>
  </si>
  <si>
    <t>Remaining useful life (RUL) prediction plays a key role in the domain of prognostics and health management (PHM). It could increase the industrial or mechanical systems' reliability and safety while reducing their maintenance cost. Traditional RUL processes rely on the conception of health indicator, the calibration of degradation curve and the estimation of failure threshold. Some recent works apply deep learning-based methods in RUL, despite their high performances, these models are computationally expensive and less intuitive in explanation, causing difficulties to implement in practice. Some other approaches rely on traditional machine learning algorithms like SVR, which are less precise compared to deep learning-based models. In this paper, we propose a direct and high-quality remaining useful life estimation method based on random forest regression. Extensively, a feature selection algorithm based on Lasso regression is embedded in the pipeline. Our experiments on the Turbofan dataset issued by NASA show that the proposed approach is as good as, if not better than, the state-of-art performance of deep learning-based models, while remaining computationally efficient.</t>
  </si>
  <si>
    <t>The remaining useful life (RUL) prediction of turbofan engines is beneficial to safe operation and maintenance. Turbofan engines generally require multisensors to monitor the operational state, but current mainstream RUL prediction models tend to ignore the spatial correlations between sensors. Although few research has used graph neural networks (GNNs) to capture such correlations, there are some limitations in the way the graph structure is determined. To this end, we introduce sensor embeddings and propose a novel RUL prediction model based on a convolution-graph attention network (ConvGAT). First, the time-series of every sensor is segmented using a sliding time window and the data within that window is taken as the model input. Next, every sensor is treated as a node in the graph. The features of sensor data, which serve as the initial features of the corresponding sensor node, are extracted using a convolutional layer. Then, a learnable embedding vector is specially introduced for every sensor and the spatial correlations between sensors are captured using a graph attention network (GAT). Particularly, the sensor embeddings play an important role in the graph structure learning as well as the graph attention mechanism. Finally, the sensor node features output by the GAT are fused with the corresponding sensor embeddings and passed through a fully connected layer to predict the RUL of turbofan engines. The ConvGAT-based RUL prediction model’s performance is evaluated using a benchmark dataset regarding turbofan engines, i.e., the C-MAPSS dataset. The experimental results indicate the superior performance of the proposed model. Our code is available at https://github.com/CUG-FDGroup.</t>
  </si>
  <si>
    <t>Predicting the remaining useful life of turbofan engines can provide early warning of potential failures and improve maintenance schedules. When using data-driven methods to estimate the remaining useful life of systems, extremely large amounts of run-to-failure labels are needed. In this paper, we propose a novel label correction method based on unsupervised reconstruction. Aiming to modify and improve the piece-wise linear degradation model, the reconstruction error was used to distinguish different engine operating phases, the initial failure time steps and the optimized initial remaining life values were determined, and then a distinctive run-to-failure label was set for each engine in the training set, considering the individual differences and the diversity of engine decay modes. Finally, the improved deep convolutional neural network model was used to predict the remaining useful life of turbofan engines. In order to show the effectiveness of the proposed approach, experiments on the turbofan engine degradation simulation dataset of C-MAPSS are carried out, experimental results show that it can effectively improve the prediction accuracy of remaining useful life. The results of this study suggest that the proposed data-driven prognostic approach could promote the popularization and application of related methods in engineering practice.</t>
  </si>
  <si>
    <t>Remaining Useful life (RUL) prediction plays a very significant role in the health management of machinery and equipment. Accurate life prediction can maximize the working capacity of the equipment and reduce costs. This paper proposes a method of mechanical equipment lifetime prediction based on a Temporal Convolutional Network (TCN) and an asymmetric loss function. Time-series convolutional networks are accurate, simple, and clear in mining time-series features for sequence modeling. The asymmetric loss function enables the remaining life prediction to be more tend to over-predict, avoiding enormous economic loss due to late prediction. The effectiveness of the proposed method is tested on the public dataset C-MAPSS. Comparison with other deep learning methods such as gated recurrent unit network (GRU), Bi-directional Long and Short Term Memory network (BiLSTM), and two-dimensional convolutional neural network (2D-CNN) shows the superiority of TCN. Finally, the loss function is adjusted to improve the overall prediction accuracy.</t>
  </si>
  <si>
    <t>In this work, a hybrid prognostic framework which interfaces a model-based prognostic method, namely particle filter, with a similarity-based prognostic method is proposed. The proposed framework consists of automatic determination of predication start point, sensor fusion, and prognostics steps that lead to accurate remaining useful life (RUL) estimations. This approach first applies the canonical variate analysis (CVA) approach for determining the prediction start time and constructing the prognostic health indicators (HIs). The similarity-based method is then employed together with the model-based particle filter (PF) algorithm to improve the predictive performance in terms of reducing the uncertainty of RUL and improving the prediction accuracy. The proposed framework can automatically construct HIs that are suitable for RUL prediction and offer higher prediction accuracy and lower uncertainty boundaries than traditional model-based PF methods. Our proposed approach is successfully applied on aircraft turbofan engines RUL prediction.</t>
  </si>
  <si>
    <t>Aeroengine plays a significant role in advanced aircrafts. Predictive maintenance can enhance the safety and security, as well as save amounts of costs. Remaining useful life (RUL) prediction can help make a scientific maintenance schedule. Therefore, an integrated deep feature fusion model is proposed for aeroengine RUL prediction. Firstly, a nonnegative sparse autoencoder (NSAE) is applied for unsupervised deep feature fusion. Secondly, gated recurrent unit (GRU) is stacked upon the NSAE for temporal feature fusion to model the aeroengine degradation process by its powerful long term dependency learning ability. Finally, an integrated deep feature fusion model with NSAE and GRU is globally finetuned for RUL prediction. A simulated turbofan engine dataset is used to verify the effectiveness, and the results suggest that the proposed method is able to accurately predict the RUL of each test unit.</t>
  </si>
  <si>
    <t>Due to the benefits of reduced maintenance cost and increased operational safety, effective prognostic methods have always been highly demanded in real industries. In the recent years, intelligent data-driven remaining useful life (RUL) prediction approaches have been successfully developed and achieved promising performance. However, the existing methods mostly set hard RUL labels on the training data and pay less attention to the degradation pattern variations of different entities. This article proposes a deep learning-based RUL prediction method. The cycle-consistent learning scheme is proposed to achieve a new representation space, where the data of different entities in similar degradation levels can be well aligned. A first predicting time determination approach is further proposed, which facilitates the following degradation percentage estimation and RUL prediction tasks. The experimental results on a popular degradation data set suggest that the proposed method offers a novel perspective on data-driven prognostic studies and a promising tool for RUL estimations.</t>
  </si>
  <si>
    <t>Accurately estimating the remaining useful life (RUL) of aircraft engines can effectively prevent aircraft crashes and human casualties. In some RUL prediction methods, particularly for aircraft engines running under complex conditions, they are difficult to comprehensively characterize the engine degradation process, resulting in poor predicted RUL. To address the above challenge, a multichannel long-term external attention network (MLEAN) is proposed for the RUL prediction of turbofan engines. First, the preprocessed samples are transformed to enable MLEAN to focus on learning inter-sensor correlations within the same degradation stage. To improve the feature representation capability of the network, multichannel time attention network (MTANet) is then designed to realize multiscale and multifrequency feature learning, which effectively achieves multiperspective analysis of long-term dependencies in different channels. Then, external attention block (EAB) is introduced to memorize important degraded features from different samples, which can improve the ability of global feature extraction and generalization ability of the network. The performance of MLEAN is examined on the C-MAPSS public dataset. The evaluation metrics RMSE and score values are 13.71 and 680, respectively. In comparison experiments, the proposed MLEAN performs better than the listed state-of-the-art RUL prediction methods.</t>
  </si>
  <si>
    <t>Due to the changes in external environments and inner settings, industrial machines are always switched between multiple operation modes, causing multimodal-distributed records for monitoring variables. The data with diverse distributions will cause difficulties for machines’ remaining useful life (RUL) prediction tasks. To address this problem, a new multiple-model-based prediction method is proposed in this article. During the data preprocessing, a new data compensation strategy is designed to eliminate mode-specific biases of monitoring data, which is used to alleviate the influence of multimodal-distributed data caused by multiple operation modes. Besides, a multiple-model-based CNN model is designed to focus on the feature extraction of monitoring data with different degradation degrees with different sub-feature extractors. During online monitoring, proper features are selected from these sub-features to calculate the final RUL of the monitored machine. The proposed method is verified on the C-MAPSS dataset, and the experiment results show the effectiveness of the proposed method.</t>
  </si>
  <si>
    <t>Multi-sensors are used to monitor the health status of aero-engines, and the dual-attention aero-engine remaining life prediction method of CNN-GRU is used to improve prediction accuracy. A signal selection method of “loss of boundary mapping ability” is adopted, and a dual attention network prediction model of CNN fused with GRU is proposed to improve the prediction performance. Combining the advantages of the above prediction methods, a series of ablation experiments and comparative experiments with the latest methods were conducted on the commercial modular aviation propulsion system simulation data set. Results: The remaining life prediction error is reduced by an average of 9.15% compared with the single attention method, and is reduced by an average of 10.19% compared with the method without incorporating the attention mechanism. Conclusion: The model in this article effectively improves the prediction accuracy.</t>
  </si>
  <si>
    <t>The task of remaining useful life (RUL) uncertainty management is the major challenge in solving the failure of the complex mechanical system. Primary research methods use statistical models or stochastic processes to fit the distribution of historical degradation data. However, it is difficult to accurately capture the degradation information of monitoring big data through statistics in practice. In this paper, the prediction interval (PI) obtained by the proposed feature attention-log-norm bidirectional gated recurrent unit (FA-LBiGRU) model is adopted to quantify the prediction uncertainty of RUL. Initially, the critical feature vectors are extracted from multi-dimensional, nonlinear, and large-scale sensor signals using the feature attention mechanism. Additionally, the BiGRU network is used to model and learn the time-varying characteristics of the attention-weighted features from the forward and backward directions, and the network parameters are trained by the maximum log-likelihood loss function. Ultimately, the probability density function based on the lognormal distribution is calculated to measure the uncertainty of the equipment RUL. The effectiveness of the proposed method is verified through the well-known benchmark data set of the turbofan engines provided by NASA. The experimental results show that the proposed methods can obtain higher point prediction accuracy for the complex system compared with state-of-the-art approaches and high-quality PIs satisfying real-time requirements.</t>
  </si>
  <si>
    <t>Remaining useful life (RUL) estimation is an important part of prognostic health management (PHM) technology. Traditional RUL estimation methods need to define thresholds with the help of experience, and the thresholds affect the precision of the test results. In this paper, a hybrid method of convolutional and recurrent neural network (CNN-RNN) is proposed for the RUL estimation. This method can accurately predict the RUL by using a trained hybrid network without setting a threshold. The prediction accuracy of the model is further improved by processing, clustering, and classifying the data. The proposed CNN-RNN hybrid model combines CNN and RNN, it can extract the local features and capture the degradation process. In order to show the effectiveness of the proposed approach, tests on the NASA Commercial Modular Aero-Propulsion System Simulation (C-MAPSS) dataset of turbofan engine. The experimental results show that the proposed CNN-RNN hybrid model achieves better score values than the Multilayer Perceptron (MLP), Support Vector Regression (SVR) and Convolutional Neural Network (CNN) on FDOOI, FD003 and FD004 data sets.</t>
  </si>
  <si>
    <t>For health prognostic task, ever-increasing efforts have been focused on machine learning based methods, which are capable of yielding accurate remaining useful life (RUL) estimation for industrial equipment or components without exploring the degradation mechanism. A prerequisite ensuring the success of these methods depends on a wealth of run-to-failure data; however, run-to-failure data may be insufficient in practice. That is, conducting a substantial amount of destructive experiments not only is of high cost but also may cause catastrophic consequences. Out of this consideration, an enhanced RUL framework focusing on data self-generation is put forward for both noncyclic and cyclic degradation patterns for the first time. It is designed to enrich data from a data-driven way, generating realistic-like time-series to enhance current RUL methods. First, high-quality data generation is ensured through the proposed convolutional recurrent generative adversarial network, which adopts a two-channel fusion convolutional recurrent neural network. Next, a hierarchical framework is proposed to combine generated data into current RUL estimation methods. Finally, in this article the efficacy of the proposed method is verified through both noncyclic and cyclic degradation systems. With the enhanced RUL framework, an aero-engine system following noncyclic degradation has been tested using three typical RUL models. State-of-the-art RUL estimation results are achieved by enhancing capsule network with generated time-series. Specifically, estimation errors evaluated by the index score function have been reduced by 21.77$\%$ and 32.67$\%$ for the two employed operating conditions, respectively. Besides, the estimation error is reduced to zero for the lithium-ion battery system, which presents cyclic degradation.</t>
  </si>
  <si>
    <t>In recent years, data-driven fault prediction and health management (PHM) methods based on sensor data have achieved rapid development. Predicting the remaining useful life (RUL) of mechanical equipment is not only efficient in averting abrupt breakdowns, but also in optimizing the equipment’s operating capacity and lowering maintenance expenses. This study proposed a prediction model based on an improved LSTM hybrid attentional neural network to better forecast the RUL of mechanical equipment under multi-sensor conditions. The temporal pattern attention (TPA) module uses the features extracted by the LSTM module to weight their relevant variables and increase the model’s capacity to generalize to complex data sets. In comparison to the current mainstream RUL prediction methods, the improved LSTM hybrid attentional neural network has better prediction performance and generalization capability on the turbofan engine simulation dataset (C-MAPSS) after experimental tests.</t>
  </si>
  <si>
    <t>Prognostic health management (PHM) has become important in many industries as a critical technology to increase machine stability and operational efficiency. Recently, various methods using deep learning to estimate the remaining useful life (RUL) as a core task of PHM have been proposed. However, the existing attention methods do not explicitly capture the correlation between temporal and spatial time series, reducing the RUL prediction accuracy. This article proposes a novel RUL prediction algorithm using a spatiotemporal attention mechanism based on the pseudo-label vectors to solve this problem. The proposed attention network uses the pseudo-label vector learned in the intermediate prediction process as a query vector to focus on time sequence data related to the RUL. Therefore, compared with conventional attention models that extract correlations for all the sequences, the proposed model captures features directly related to RUL with less computational cost. Experiments have been performed on two widely used datasets, and the experimental results show that the proposed approach outperforms the state of the art for root-mean-square error, with averages 4.27 and 3039 in the NASA Commercial Modular Aero-Propulsion System Simulation dataset and the IEEE PHM 2012 Prognostic challenge dataset, respectively. In addition, the analysis in the experiment reveals that the proposed model has better interpretability than the existing models by obtaining the correlation between time-series data and the RUL through the attention score in terms of time and features.</t>
  </si>
  <si>
    <t>Remaining useful life (RUL) prediction is a key solution to improve the reliability, availability, and maintainability of engineering systems. Long short-term memory (LSTM) and convolution neural networks (CNN) are the current hotspots in the field of RUL prediction. However, the LSTM-based prognostic approach has a slow loop step to process large-scale time-series data since the dependence of the data processing process at each time on the output of the previous time limits parallelism, and the CNN-based prognostic approach is not fit for time-series data although it can process the data in parallel. In this article, a new autoencoder quasi-recurrent neural networks (AEQRNN) based prognostic approach is proposed for RUL prediction of the engineering systems. The AEQRNN contains convolution components that can process input data in parallel, and pooling components which has two LSTM-like gate structures to process time-series data. In addition, the AEQRNN can automatically extract hidden features from monitoring signals without manual feature design. The effectiveness of the proposed prognostic approach is validated by three prognostic benchmarking datasets, including a turbofan engine dataset, a rolling bearing dataset, and a machining tool dataset. Experimental results demonstrate that this approach has both superior prognostic performance and training speed in comparison with other kinds of recurrent-neural-network-based approaches and various state-of-the-art approaches in the recent literature.</t>
  </si>
  <si>
    <t>Remaining useful life (RUL) prediction is one of the core issues in the equipment maintenance process. It aims to accurately forecast machines’ run-to-failure life span using previous and current state data. As various data-driven models are proving to be effective, because RUL labels for machines in particular conditions are difficult to obtain, domain adaptation approaches begins to be explored in the RUL prediction issue. We propose a novel Dual Mix-up Adversarial Domain Adaptation (DMADA) approach to further improve the RUL forecasting accuracy, building on existing RUL domain adaptation studies. In DMADA, both time-series mix-up and domain mix-up regularization are conducted. Virtual samples generated by linear interpolation lead to enriched and more continuous sample space. The linear interpolation encourages consistency of prediction in-between samples and allows the model to explore the feature space more thoroughly. At the same time, the domain mixup conserves the invariance of learned features. The two mixup regularizations combined promote both the transferability and the discriminability of extracted features, which is essential to satisfactory unsupervised domain adaptation performance. Thorough experiments on the C-MPASS dataset are conducted and satisfactory results prove the proposed approach effective.</t>
  </si>
  <si>
    <t>Data-driven models are currently used extensively for remaining useful life (RUL) estimation of equipment with multisensor signals. But the low controllability is one of their common limitations. This study proposes a systematic method to predict RUL with multisensor data under dynamic operating conditions and failure modes. The proposed method integrates a physics-informed loss function with data-driven methods to achieve the targets of safe and controllable predicting. A delayed prediction penalty mechanism-based loss function is introduced into the deep learning model training. Finally, the proposed method is validated on the Commercial Modular Aero-Propulsion (C-MAPSS) dataset. Comparisons with other advanced forecasting methods show that the predictions are more safety while ensuring high-fitting accuracy. The controllability and flexibility of the deep learning model are improved in practice.</t>
  </si>
  <si>
    <t>Artificial intelligence (AI) methods have significantly improved the accuracy of RUL estimation. However, these methods often neglect issues such as inadequate deep feature mining and loss of critical information during prediction. This study proposes a baseline similarity attention-based dual-channel feature fusion (BSA-DCFF) network for RUL prediction. First, the input data undergo preliminary feature extraction using two independent channels to obtain hidden states at each time step. The feature extraction process for each channel operates independently, ensuring thorough data extraction. Second, the baseline similarity attention (BSA) mechanism is applied independently to both channels. Using feature fusion, it compensates for missing information during the extraction process and enhances degraded features. Finally, the features extracted from the two channels are concatenated and fed into a fully connected subnetwork for RUL prediction. To further improve the accuracy of the potential representation obtained by the BSA structure, additional model optimization is performed by reconstructing the joint loss function. The proposed method is evaluated through an experiment on a publicly available dataset to evaluate its effectiveness.</t>
  </si>
  <si>
    <t>Remaining useful life (RUL) estimation has received extensive attention in many fields, which provides improved decision-making for condition-based maintenance (CBM) and enhances the stability of engineered systems. However, the effective construction of the feature set and design of the high-accuracy prediction model are the main challenges in RUL estimation. Consequently, a novel RUL estimation method is proposed in this paper. Initially, to extract the deep characteristics of the raw sensor data, the modified ensemble empirical mode decomposition (MEEMD), combined with the correlation coefficient threshold to select the sensitive intrinsic mode function (IMF) components, is proposed to reconstruct more representative features. Additionally, maximal information coefficient-based two-step feature selection (TSMIC) method is used to select the optimal feature subset. Ultimately, temporal convolutional network with attention mechanism (TCNA) is proposed to capture long-term time-series information and achieves more precise prediction results. The proposed framework is verified through a case study on aircraft turbofan engines, and comparisons with other state-of-the-art methods are presented. The experimental results of the case study show the effectiveness and superiority of the proposed approach.</t>
  </si>
  <si>
    <t>To meet the needs of society and enterprises for high-reliability equipment, Remaining Useful Life (RUL) estimation has received extensive attention. Traditional statistical methods are significantly affected by model and parameter selection. Deep Learning has powerful data processing capabilities and does not require exact physical models and expert prior knowledge. Therefore, Deep Learning has shown a broad application prospect in the field of remaining life prediction. This paper proposes a data-driven method based on Bidirectional Long Short-Term Memory Network (BiLSTM) and Multiscale Convolutional Neural Network (MSCNN) for RUL estimation. Data are generated by sliding time window (TW) to the form of short-term sequences, then the data are filled into two base models in the same batch. Piecewise RUL functions are applied for label setting instead of traditional linear degradation functions. Proposed method is validated on the C-MAPSS dataset provided by NASA. Compared with similar methods, this proposed RUL prediction method has a better prediction capability.</t>
  </si>
  <si>
    <t>To realize the prognostics and health management (PHM) of the mechanical system, it is the key to accurately predict the remaining useful life (RUL) of the equipment. The network captured features at different time steps will contribute to the final RUL prediction to varying degrees. Therefore, a deep learning network based on the attention mechanism is proposed. Firstly, the raw sensor data is passed to the Bi-LSTM network to capture the long-term dependence of features. Secondly, the features extracted by Bi-LSTM are passed to the attention mechanism for feature weighting, thereby giving greater weight to important features. Finally, the weighted features are input into the fully connected network to predict the RUL of the turbofan engine. Using the data set C-MAPSS to explore the feasibility of this method. The results show that this method is more accurate than other RUL prediction methods.</t>
  </si>
  <si>
    <t>Capsule network (CapsNet) acts as a promising alternative to the typical convolutional neural network, which is the dominant network to develop the remaining useful life (RUL) estimation models for mechanical equipment. Although CapsNet comes with an impressive ability to represent entities’ hierarchical relationships through a high-dimensional vector embedding, it fails to capture the long-term temporal correlation of run-to-failure time series measured from degraded mechanical equipment. On the other hand, the slow-varying dynamics, which reveals the low-frequency information hidden in mechanical dynamical behavior, is overlooked in the existing RUL estimation models (including CapsNet), limiting the utmost ability of advanced networks. To address the aforementioned concerns, we propose a slow-varying dynamics-assisted temporal CapsNet (SD-TemCapsNet) to simultaneously learn the slow-varying dynamics and temporal dynamics from measurements for accurate RUL estimation. First, in light of the sensitivity of fault evolution, slow-varying features are decomposed from normal raw data to convey the low-frequency components corresponding to the system dynamics. Next, the long short-term memory (LSTM) mechanism is introduced into CapsNet to capture the temporal correlation of time series. To this end, experiments conducted on an aircraft engine and a milling machine verify that the proposed SD-TemCapsNet outperforms the mainstream methods. In comparison with CapsNet, the estimation accuracy of the aircraft engine with four different scenarios has been improved by 10.17%, 24.97%, 3.25%, and 13.03% about the index root mean squared error, respectively. Similarly, the estimation accuracy of the milling machine has been improved by 23.57% compared to LSTM and 19.54% compared to CapsNet.</t>
  </si>
  <si>
    <t>Representation learning is vital for the performance of multivariate time series (MTS)-related tasks. Given high-dimensional MTS data, researchers generally rely on deep learning models to learn representative features. Among them, the methods that can capture the spatial–temporal dependencies within MTS data generally achieve better performance. However, they ignored hierarchical relations and the dynamic property within MTS data, hindering their performance. To address these problems, we propose a hierarchical correlation pooling boosted graph neural network for MTS data representation learning. First, we propose a novel correlation pooling scheme to learn and capture hierarchical correlations between sensors. Meanwhile, a new assignment matrix is designed to ensure the effective learning of hierarchical correlations by adaptively combining both sensor features and correlations. Second, we learn sequential graphs to represent the dynamic property within MTS data, so that this property can be captured for learning decent representations. We conducted extensive experiments to test our model on various MTS tasks, including remaining useful life prediction, human activity recognition, and sleep stage classification. Experimental results have shown the effectiveness of our proposed model.</t>
  </si>
  <si>
    <t>The prognostics and health management (PHM) are current research hotspots in various application areas, and for equipment remaining useful life (RUL) prediction technology is a critical component of PHM. RUL describes the interval between the current time and equipment failure time. Accurate prediction of safe operation time of equipment is of great significance for the operation and maintenance of equipment. Therefore, this paper proposes a new data-driven prediction model based on the combination of self-calibration network, convolutional block attention module, and long and short time memory network to accomplish the prediction of RUL of aero-engine. Simulation experiments on the C-MAPSS dataset also test the model performance, and ablation experiments demonstrate the effectiveness of each module.</t>
  </si>
  <si>
    <t>As a core technology of prognostics health management (PHM), remaining useful life (RUL) prediction has gained more and more attention with the approach of the Industry 4.0 era. However, there are still relatively few studies dedicated to transfer learning to consider the applicability of models in RUL prediction. So in this paper, a transfer learning method based on domain adversarial network (DANN) is proposed for the case where the target domain data is unlabeled, and the source domain data is labeled. In the predictor branch, a multi-scale separable convolution is used in order to enhance the feature extraction process. In addition, an attention mechanism is added to perform adaptive correction of the extracted features. An unbalanced loss function is also proposed in order to reduce the lagged prediction points. In the domain classifier branch, domain invariant features are extracted by setting a gradient inversion layer between the feature extraction module and the domain classifier. The proposed method is validated on the dataset of NASA Commercial Modular Aero-Propulsion System Simulation (C-MAPPS), and the experimental results have verified the superiority of the method.</t>
  </si>
  <si>
    <t>Nowadays, the prediction of industry components' remaining useful life (RUL) has already become a hot topic. In this paper, a RUL prediction method based on stacked sparse autoencoder (SAE) and echo state network (ESN) is proposed. Autoencoder (AE) is an unsupervised learning method that can be used for feature extraction to obtain a health index (HI). To enhance the performance of the HI, a sparse constraint is added and a stacked structure is used to increase depth. The RUL of the industry components is then predicted using a method that maps directly to the RUL value based on the health factor curve. With the capability of encapsulating dynamic time behavior and saving historical information of input data, ESN is selected as the prediction network. The proposed method is verified using the C-MPASS dataset. The experimental results show that the method has better performance than the stacked AE based method.</t>
  </si>
  <si>
    <t>The technology of prognostics and health management (PHM) has developed rapidly. As one of the important tasks in PHM field, remaining useful life (RUL) prediction can effectively predict the remaining service time before machine failure, so that enterprises can make decisions in advance and avoid safety accidents. In this article, a new data-driven method is proposed, which adopts a position encoding scheme to extract more time sequence information from the original data, and then uses a novel temporal convolutional network (TCN) and attention mechanism to predict RUL. In order to evaluate the effect of the model, C-MAPSS dataset is used for testing the performance, and the results are compared with other methods, which shows that the proposed method is more effective.</t>
  </si>
  <si>
    <t>Estimation of Remaining Useful Life (RUL) is a crucial task in Prognostics and Health Management (PHM) for condition-based maintenance of machinery. In order to transmit and store the sensor data for archiving and long term analysis, data compression techniques are regularly used to reduce the requirements of bandwidth, energy and storage in modern remote PHM systems. In these systems the challenge arises of how the compressed sensor data affects the RUL estimation algorithms. A main drawback of conventional statistical modeling approaches is that they require expert prior knowledge and a significant number of assumptions. Alternative regression based approaches and deep neural networks are known to have issues when modeling long-term dependencies in the sequential data. Recently Long Short-Term Memory (LSTM) neural networks have been proposed to overcome these issues and in this paper we create a LSTM network and data fusion approach that can estimate the RUL with compressed (distorted) data. The experimental results indicate that the proposed method is able to estimate RUL reliably with narrower error bands compared to other state-of-the-art approaches. Moreover, the proposed method is able to predict RUL from both the raw and compressed datasets with comparable accuracy.</t>
  </si>
  <si>
    <t>Accurate Remaining Useful Life (RUL) estimation is beneficial for maintenance decisions. Data-driven approaches such as deep learning (DL) have achieved outstanding performance for RUL prediction. However, DL cannot interpret the data. In this paper, we propose a novel DL framework to predict RUL and simultaneously generate a fault diagnostic map that reflects the characteristics of the data. The model is primarily composed of a variational autoencoder and a regression layer referred to as VAR. The variational autoencoder (VAE) consists of a bidirectional long short-term memory network (Bi-LSTM) with an attention mechanism. The VAR model is validated by simulations on the C-MAPSS dataset and compared with other state-of-the-art methods, and the results demonstrate the superiority of the VAR model.</t>
  </si>
  <si>
    <t>As the most popular power source equipment in commercial aviation, turbofan engines face problems such as difficulties in data acquisition and unbalanced datasets. In addition, it is enormously challenging to construct a realistic remaining useful life (RUL) prediction model that can be applied because of the complex physical mechanisms involved in turbofan engine operation and the strong nonlinear properties of the data collected by multiple sensors. Moreover, most of the existing RUL prediction models' lack interpretability. Therefore, in this study, a 3-D attention-enhanced hybrid neural network is proposed to solve the RUL prediction problem of turbofan engines. The model employs a convolutional network to extract local features from sensor data and uses a bidirectional long short-term memory (BiLSTM) framework to learn long-dependent nonlinear features. To enhance the learning capability of the model, this study incorporates a 3-D attention module capable of balancing space and channels to visualize and analyze the action weights learned by the neural network through the attention mechanism, and the proposed attention module is found to have good robustness and generalization performance with good interpretability. In addition, handcrafted features with degradation trend coefficients and average degradation values are used as auxiliary inputs for all-round learning of the hybrid model in this study. Finally, tested on a real commercial modular aero propulsion system simulation (C-MAPSS) benchmark dataset, the proposed method in this study has the most superior performance and better practical application compared with the existing advanced RUL prediction methods.</t>
  </si>
  <si>
    <t>Aero-engines are exposed to a harsh environment of high temperature and pressure for long periods of time and are prone to performance degradation or even failure. Therefore, it is imperative to estimate the remaining useful life of the engines to prevent accidents from occurring. Among some of the existing RUL prediction methods, time-series features that are highly correlated with equipment degradation within different cycles cannot be effectively extracted. To address this problem, a temporal channel attention network (TCAN) is presented to predict the RUL of turbofan engines. To extract the long-term dependencies in the equipment degradation process, a temporal convolutional network is constructed to process the time-series data. A channel attention mechanism is designed to enhance the degradation trend information within important cycles of the extracted long-term dependencies to better fit the comprehensive degradation process. In the study, the TCAN model is trained and tested on the C-MAPSS dataset, and the RMSE and Sore values of 16.30 and 1273 are achieved, respectively. Compared to some advanced RUL prediction methods, the TCAN has better prediction performance.</t>
  </si>
  <si>
    <t>Prognostics and health management applications rely heavily on predicting industrial equipment’s remaining useful life (RUL). The traditional RUL prediction approaches mainly consider the nonlinear mapping relationship of time series data but rarely consider the structural information of the equipment, resulting in low prediction accuracy. In order to improve the effectiveness of RUL prediction, this article develops a graph neural network (GNN)-based spatio-temporal fusion attention (STFA) approach. In the proposed approach, a spatial GNN is adopted to fuse spatial features and structural information of the equipment, and a modified attention mechanism is proposed to fuse temporal features. The fused features are then input to a fully connected layer for RUL prediction. Different from existing works, the proposed STFA can combine the information in time and space at the same time and utilize a priori knowledge about the equipment’s structure. Case studies on RUL prediction problems of a turbofan engine and a steam turbine are conducted. The results and comparison demonstrate the superiority of the proposed approach.</t>
  </si>
  <si>
    <t>Remaining useful life (RUL) prediction can improve the availability and efficiency of equipment or system by providing timely maintenance suggestions. In this paper, an improved hybrid attention learning system for RUL prediction is developed. By introducing adaptive weighting, a hybrid attention mechanism with self attention and external attention is designed. The mechanism enhances the attention to samples with similar performance degradation patterns, and improves the feature extraction ability of the learning system for sensor data with strong temporal correlation. Finally, we conducted a series of simulation experiments on the commercial modular aviation propulsion system simulation (C-MAPSS) dataset to verify the effectiveness and superiority of the proposed method in RUL prediction.</t>
  </si>
  <si>
    <t>In complex systems, the operating units often suffer from multiple failure modes, and each failure mode results in distinct degradation path and service life. Thus, it is critical to perform the failure mode diagnostics and predict the remaining useful life (RUL) accordingly in modern industrial systems. However, most of the existing approaches consider the prognostic problem under a single failure mode or treat the failure mode classification and RUL prediction as two independent tasks, despite the fact that they are closely related and should be synergistically performed to enhance the generalization performance. Motivated by these issues, we propose a deep branched network (DBNet) for failure mode classification and RUL prediction. In this approach, the two tasks are jointly learned in a sequential manner, in which the feature extraction layers are shared by both tasks, while the neural network branches into individualized subnetworks for RUL prediction of each mode based on the output of the diagnostic subnetwork. Different from the traditional multitask learning-based methods, where the diagnostics and RUL prediction are performed in parallel, the proposed DBNet innovatively couples these two tasks sequentially to boost the prognostic accuracy. The effectiveness of the proposed method is thoroughly demonstrated and evaluated on an aircraft gas turbine engine with multiple failure modes.</t>
  </si>
  <si>
    <t>Predictive maintenance (PdM) strategies constitute an essential component of prognostics and health management (PHM), enhancing device safety and availability while concurrently reducing repair costs. The implementation of PdM typically involves two primary steps: remaining useful life (RUL) prediction and the development of maintenance strategies. However, the limited accuracy of RUL prediction due to the absence of historical degradation information coupled with maintenance decisions normally made independently of the RUL prediction process present significant challenges in developing effective PdM strategies. In this article, a PdM strategy for a single device is presented. First, this article proposes an RUL prediction method based on data augmentation and similarity measures. In data augmentation, Gaussian process regression (GPR) and uncertain simulation are used to generate additional simulated degradation trajectories for RUL prediction. Subsequently, RUL prediction information is obtained using similarity matching. Following that, building on RUL prediction information, we propose a multiobjective optimization PdM strategy. This strategy considers both device availability and maintenance cost to guide maintenance tasks under actual working conditions. Finally, the effectiveness of the proposed PdM strategy is verified by taking a railway gyroscope as an example. The experimental results demonstrate that the proposed RUL prediction method exhibits an average absolute error improvement of at least 10.89% and an average probability value enhancement of at least 7.96% compared with other prediction methods, such as uncertain process simulation. Furthermore, the optimal maintenance times identified by the proposed PdM strategy are all located before the true RUL, indicating that the strategy is effective in preventing device failures.</t>
  </si>
  <si>
    <t>Remaining useful life (RUL) refers to the expected remaining lifespan of a component or system. Accurate RUL prediction is critical for prognostic and health management and for maintenance planning. In this article, we address three prevalent challenges in data-driven RUL prediction, namely the handling of high-dimensional input features, the robustness to noise in sensor data and prognostic datasets, and the capturing of the time-dependency between system degradation and RUL prediction. We devise a highly accurate RUL prediction model with uncertainty quantification, which integrates and leverages the advantages of deep learning and nonstationary Gaussian process regression (DL–NSGPR). We examine and benchmark our model against other advanced data-driven RUL prediction models using the turbofan engine dataset from the NASA prognostic repository. Our computational experiments show that the DL-NSGPR predictions are highly accurate with root mean square error 1.7 to 6.2 times smaller than those of competing RUL models. Furthermore, the results demonstrate that RUL uncertainty bounds with the proposed DL-NSGPR are both valid and significantly tighter than other stochastic RUL prediction models. We unpack and discuss the reasons for this excellent performance of the DL-NSGPR.</t>
  </si>
  <si>
    <t>Deep neural networks have been widely applied in machinery health prognostics due to their powerful feature learning capacity. However, in many existing remaining useful life (RUL) prediction methods, the data distribution shift between multiple working conditions is ignored. In fact, there are inevitably certain differences between different working conditions. How to transfer knowledge to different but related domains for machine RUL prediction is not considered well. Thus, this article proposes a novel domain adaptation method named selective adversarial adaptation network (SAAN) for machine RUL prediction. A selective feature interaction is utilized in SAAN to implement knowledge selection, and the selective weights can be updated according to different data distribution. A new feature generator, residual convolutional long short-term memory is utilized for sequential information extraction from time-series input. Finally, two experiment on engine and bearing are utilized to validate the performance of SAAN for RUL prediction. The comparison results demonstrate that SAAN can implement knowledge transferring for machine RUL prediction.</t>
  </si>
  <si>
    <t>Aeroengine is an important part related to aircraft flight safety. Accurate prediction of the remaining useful life for the engine is of great significance in real life. Aiming at the current problem of limited real-time RUL prediction, a novel prediction model based on the Ghost method is proposed. The Ghost method can take advantage of the redundancy of feature maps in CNN, and use simple operations to obtain ghost feature maps, instead of redundant feature maps in traditional CNN. Therefore, it can fully reduce the number of internal trainable parameters of the model, and accelerate training process. Validated using the C-MAPSS data set, the results show that, compared with the existing methods, the Ghost model has the smallest root mean square error and scoring function. While maintaining high-precision RUL prediction performance, the training speed of the model is faster than other methods.</t>
  </si>
  <si>
    <t>Remaining useful life (RUL) prediction is one of the key technologies of condition-based maintenance (CBM), which is important to maintain the reliability and safety of industrial equipment. Massive industrial measurement data has effectively improved the performance of the data-driven-based RUL prediction method. While deep learning has achieved great success in RUL prediction, existing methods have difficulties in processing long sequences and extracting information from the sensor and time step aspects. In this article, we propose dual-aspect self-attention based on transformer (DAST), a novel deep RUL prediction method, which is an encoder–decoder structure purely based on self-attention without any recurrent neural network (RNN)/convolution neural network (CNN) module. DAST consists of two encoders, which work in parallel to simultaneously extract features of different sensors and time steps. Solely based on self-attention, the DAST encoders are more effective in processing long data sequences and are capable of adaptively learning to focus on more important parts of the input. Moreover, the parallel feature extraction design avoids the mutual influence of information from two aspects. Experiments on two widely used turbofan engines datasets show that our method significantly outperforms the state-of-the-art RUL prediction methods.</t>
  </si>
  <si>
    <t>An essential task in predictive maintenance is the prediction of the Remaining Useful Life (RUL) through the analysis of multivariate time series. Using the sliding window method, Convolutional Neural Network (CNN) and conventional Recurrent Neural Network (RNN) approaches have produced impressive results on this matter, due to their ability to learn optimized features. However, sequence information is only partially modeled by CNN approaches. Due to the flatten mechanism in conventional RNNs, like Long Short Term Memories (LSTM), the temporal information within the window is not fully preserved. To exploit the multi-level temporal information, many approaches are proposed which combine CNN and RNN models. In this work, we propose a new LSTM variant called embedded convolutional LSTM (ECLSTM). In ECLSTM a group of different 1D convolutions is embedded into the LSTM structure. Through this, the temporal information is preserved between and within windows. Since the hyper-parameters of models require careful tuning, we also propose an automated prediction framework based on the Bayesian optimization with hyperband optimizer, which allows for efficient optimization of the network architecture. Finally, we show the superiority of our proposed ECLSTM approach over the state-of-the-art approaches on several widely used benchmark data sets for RUL Estimation.</t>
  </si>
  <si>
    <t>Remaining Useful Life (RUL) prediction of equipment can estimate the time when equipment reaches the safe operating limit, which is essential for strategy formulation to reduce the possibility of loss due to unexpected shutdowns. This paper proposes a novel RUL prediction model named AA-LSTM. We use a Bi-LSTM-based autoencoder to extract degradation information contained in the time series data. Meanwhile, a generative adversarial network is used to assist the autoencoder in extracting abstract representation, and then a predictor estimates the RUL based on the abstract representation learned by the autoencoder. AA-LSTM is an end-to-end model, which jointly optimizes autoencoder, generative adversarial network, and predictor. This training mechanism improves the model’s feature extraction and prediction capabilities for time series. We validate AA-LSTM on turbine engine datasets, and its performance outperforms state-of-the-art methods, especially on datasets with complex working conditions.</t>
  </si>
  <si>
    <t>Remaining useful life (RUL) prediction is of great significance for improving maintenance efficiency and ensuring the reliability of rotating machinery. In recent years, there are a large number of deep-learning-based methods for RUL prediction of rotating machinery. However, the effect of conventional end-to-end RUL prediction methods relies on the distribution consistency of training data and test data, and conventional health indicator extrapolation RUL prediction methods are susceptible to interference from abnormal fluctuations in the health curve. To overcome the problem, this paper proposes a new RUL prediction method for rotating machinery using health indicators constructed by the residual hybrid network with self-attention mechanism (Res-HSA). First of all, we propose the residual hybrid network combined with self-attention mechanism to extract the high-level degenerate feature. Then, the health assessment model based on Res-HSA is proposed to generate the health indicators of the equipment. To assist in network training, the segmented data labels based on the degradation rule are applied to optimize the labels of training sets. Finally, to address the problem of abnormal fluctuations in the health curve, a fitting interval selection method is used to optimize conventional curve fitting schemes to calculate RUL. Two public datasets, IEEE-PHM-2012-challenge datasets and C-MAPSS datasets, are used to verify the effectiveness of the proposed method. The experiment results on two public datasets show that the RUL prediction method proposed in this paper has good prediction performance. Compared to the state-of-the-art method, the method proposed in this article reaches the most advanced level in some test projects, while the rest of the projects can be very close to the most advanced method.</t>
  </si>
  <si>
    <t>ID: 12</t>
  </si>
  <si>
    <t>ID: 8</t>
  </si>
  <si>
    <t>ID: 7</t>
  </si>
  <si>
    <t>ID: 6</t>
  </si>
  <si>
    <t>ID: 2</t>
  </si>
  <si>
    <t>ID: 22</t>
  </si>
  <si>
    <t>ID: 17</t>
  </si>
  <si>
    <t>ID: 23</t>
  </si>
  <si>
    <t>ID: 5</t>
  </si>
  <si>
    <t>ID: 16</t>
  </si>
  <si>
    <t>ID: 14</t>
  </si>
  <si>
    <t>ID: 21</t>
  </si>
  <si>
    <t>ID: 25</t>
  </si>
  <si>
    <t>ID: 11</t>
  </si>
  <si>
    <t>ID: 3</t>
  </si>
  <si>
    <t>ID: 9</t>
  </si>
  <si>
    <t>ID: 24</t>
  </si>
  <si>
    <t>ID: 4</t>
  </si>
  <si>
    <t>ID: 15</t>
  </si>
  <si>
    <t>ID: 13</t>
  </si>
  <si>
    <t>ID: 10</t>
  </si>
  <si>
    <t>ID: 18</t>
  </si>
  <si>
    <t>ID: 20</t>
  </si>
  <si>
    <t>ID: 19</t>
  </si>
  <si>
    <t>ID: 1</t>
  </si>
  <si>
    <t>PT: J; TC: 19; UT: WOS:000564646600001</t>
  </si>
  <si>
    <t>PT: J; TC: 87; UT: WOS:000496258100214</t>
  </si>
  <si>
    <t>PT: J; EA: OCT 2022; TC: 39; UT: WOS:000869061900006</t>
  </si>
  <si>
    <t>PT: J; EA: OCT 2023; TC: 17; UT: WOS:001088294500001</t>
  </si>
  <si>
    <t>PT: J; EA: MAY 2024; TC: 0; UT: WOS:001325478600001</t>
  </si>
  <si>
    <t>PT: J; TC: 1; UT: WOS:001268344400001</t>
  </si>
  <si>
    <t>PT: J; EA: MAY 2023; TC: 0; UT: WOS:000994715400003</t>
  </si>
  <si>
    <t>PT: J; TC: 0; UT: WOS:001090437000001</t>
  </si>
  <si>
    <t>PT: J; TC: 19; UT: WOS:001273156700136</t>
  </si>
  <si>
    <t>PT: J; TC: 34; UT: WOS:000709128900138</t>
  </si>
  <si>
    <t>PT: J; EA: JUN 2023; TC: 15; UT: WOS:001016606300001</t>
  </si>
  <si>
    <t>SAC '19</t>
  </si>
  <si>
    <t>ICBAR '23</t>
  </si>
  <si>
    <t>SenSys '22</t>
  </si>
  <si>
    <t>AI2A '23</t>
  </si>
  <si>
    <t>ICMLC '19</t>
  </si>
  <si>
    <t>9798400707605</t>
  </si>
  <si>
    <t>978-1-4503-9797-1</t>
  </si>
  <si>
    <t>9798400700033</t>
  </si>
  <si>
    <t>9798400710117</t>
  </si>
  <si>
    <t>9798400716478</t>
  </si>
  <si>
    <t>9798400701221</t>
  </si>
  <si>
    <t>978-1-4503-9886-2</t>
  </si>
  <si>
    <t>2159-127X</t>
  </si>
  <si>
    <t>1520-6149</t>
  </si>
  <si>
    <t>2158-2246</t>
  </si>
  <si>
    <t>2169-3536</t>
  </si>
  <si>
    <t>2474-0438</t>
  </si>
  <si>
    <t>1558-1721</t>
  </si>
  <si>
    <t>2643-6256</t>
  </si>
  <si>
    <t>2161-5322</t>
  </si>
  <si>
    <t>2767-987X</t>
  </si>
  <si>
    <t>1934-1768</t>
  </si>
  <si>
    <t>978-1-4503-5933-7</t>
  </si>
  <si>
    <t>1557-9948</t>
  </si>
  <si>
    <t>2329-9274</t>
  </si>
  <si>
    <t>2379-9153</t>
  </si>
  <si>
    <t>2687-9743</t>
  </si>
  <si>
    <t>2375-933X</t>
  </si>
  <si>
    <t>1558-3783</t>
  </si>
  <si>
    <t>0149-144X</t>
  </si>
  <si>
    <t>2049-3630</t>
  </si>
  <si>
    <t>2219-5491</t>
  </si>
  <si>
    <t>1941-0050</t>
  </si>
  <si>
    <t>2771-7364</t>
  </si>
  <si>
    <t>2161-8070</t>
  </si>
  <si>
    <t>2688-092X</t>
  </si>
  <si>
    <t>2770-7911</t>
  </si>
  <si>
    <t>2161-4393</t>
  </si>
  <si>
    <t>2768-0592</t>
  </si>
  <si>
    <t>1557-9662</t>
  </si>
  <si>
    <t>2371-9877</t>
  </si>
  <si>
    <t>2166-563X</t>
  </si>
  <si>
    <t>978-981-9756-71-1</t>
  </si>
  <si>
    <t>2168-2275</t>
  </si>
  <si>
    <t>1930-529X</t>
  </si>
  <si>
    <t>2372-2541</t>
  </si>
  <si>
    <t>2639-4227</t>
  </si>
  <si>
    <t>2162-2388</t>
  </si>
  <si>
    <t>1948-9439</t>
  </si>
  <si>
    <t>978-3-030-60469-1</t>
  </si>
  <si>
    <t>978-1-4503-6600-7</t>
  </si>
  <si>
    <t>1062-922X</t>
  </si>
  <si>
    <t>2642-3774</t>
  </si>
  <si>
    <t>1095-323X</t>
  </si>
  <si>
    <t>2300-5963</t>
  </si>
  <si>
    <t>2832-7004</t>
  </si>
  <si>
    <t>2831-4530</t>
  </si>
  <si>
    <t>2334-0940</t>
  </si>
  <si>
    <t>2693-308X</t>
  </si>
  <si>
    <t>2334-329X</t>
  </si>
  <si>
    <t>1938-8756</t>
  </si>
  <si>
    <t>978-3-030-85446-1</t>
  </si>
  <si>
    <t>2691-4581</t>
  </si>
  <si>
    <t>978-3-031-13831-7</t>
  </si>
  <si>
    <t>1941-014X</t>
  </si>
  <si>
    <t>2768-6493</t>
  </si>
  <si>
    <t>2573-3311</t>
  </si>
  <si>
    <t>2324-898X</t>
  </si>
  <si>
    <t>2832-188X</t>
  </si>
  <si>
    <t>2373-7816</t>
  </si>
  <si>
    <t>978-3-030-67666-7</t>
  </si>
  <si>
    <t>978-3-030-75761-8</t>
  </si>
  <si>
    <t>https://doi.org/10.1145/3297280.3297363</t>
  </si>
  <si>
    <t>https://doi.org/10.1145/3656766.3656916</t>
  </si>
  <si>
    <t>https://doi.org/10.1007/978-981-97-5672-8_3</t>
  </si>
  <si>
    <t>https://doi.org/10.1145/3560905.3568298</t>
  </si>
  <si>
    <t>https://doi.org/10.1007/978-3-030-60470-7_15</t>
  </si>
  <si>
    <t>https://doi.org/10.1145/3611450.3611464</t>
  </si>
  <si>
    <t>https://doi.org/10.1145/3318299.3318325</t>
  </si>
  <si>
    <t>https://doi.org/10.1007/978-3-030-85447-8_22</t>
  </si>
  <si>
    <t>https://doi.org/10.1007/978-3-031-13832-4_58</t>
  </si>
  <si>
    <t>https://doi.org/10.1007/978-3-030-67667-4_28</t>
  </si>
  <si>
    <t>https://doi.org/10.1007/978-3-030-75762-5_24</t>
  </si>
  <si>
    <t>10.1109/ICCEA62105.2024.10604236</t>
  </si>
  <si>
    <t>10.1109/ICPHM49022.2020.9187040</t>
  </si>
  <si>
    <t>10.1109/ICASSP.2019.8683763</t>
  </si>
  <si>
    <t>10.1109/HSI61632.2024.10613564</t>
  </si>
  <si>
    <t>10.1109/SWC57546.2023.10449309</t>
  </si>
  <si>
    <t>10.1109/SSD61670.2024.10548499</t>
  </si>
  <si>
    <t>10.1109/ICPHM49022.2020.9187043</t>
  </si>
  <si>
    <t>10.1109/TR.2019.2907402</t>
  </si>
  <si>
    <t>10.1109/BRACIS.2019.00081</t>
  </si>
  <si>
    <t>10.1109/AICCSA59173.2023.10479328</t>
  </si>
  <si>
    <t>10.1109/ICCAD57653.2023.10152421</t>
  </si>
  <si>
    <t>10.23919/CCC50068.2020.9189621</t>
  </si>
  <si>
    <t>10.1145/3297280.3297363</t>
  </si>
  <si>
    <t>10.1109/TIE.2019.2891463</t>
  </si>
  <si>
    <t>10.1109/JAS.2021.1003835</t>
  </si>
  <si>
    <t>10.1109/JSEN.2021.3119553</t>
  </si>
  <si>
    <t>10.1109/JESTIE.2023.3339401</t>
  </si>
  <si>
    <t>10.1109/ACCESS.2019.2925634</t>
  </si>
  <si>
    <t>10.1109/ICKII50300.2020.9318912</t>
  </si>
  <si>
    <t>10.1109/BigComp48618.2020.00-98</t>
  </si>
  <si>
    <t>10.1109/JSEN.2021.3109623</t>
  </si>
  <si>
    <t>10.1145/3656766.3656916</t>
  </si>
  <si>
    <t>10.1109/MetroXRAINE54828.2022.9967582</t>
  </si>
  <si>
    <t>10.1109/ICPHM51084.2021.9486527</t>
  </si>
  <si>
    <t>10.1109/BigData59044.2023.10386141</t>
  </si>
  <si>
    <t>10.1109/ICSRS59833.2023.10381439</t>
  </si>
  <si>
    <t>10.1109/TASE.2019.2921285</t>
  </si>
  <si>
    <t>10.1109/RAMS51473.2023.10088246</t>
  </si>
  <si>
    <t>10.1109/ACCESS.2020.2973500</t>
  </si>
  <si>
    <t>10.1109/INMIC56986.2022.9972980</t>
  </si>
  <si>
    <t>10.1109/3ICT53449.2021.9581576</t>
  </si>
  <si>
    <t>10.1109/ETFA52439.2022.9921629</t>
  </si>
  <si>
    <t>10.23919/EUSIPCO55093.2022.9909630</t>
  </si>
  <si>
    <t>10.1109/CPEEE56777.2023.10217714</t>
  </si>
  <si>
    <t>10.1109/TII.2021.3078193</t>
  </si>
  <si>
    <t>10.1109/ICUS55513.2022.9987018</t>
  </si>
  <si>
    <t>10.1109/ACCESS.2022.3187702</t>
  </si>
  <si>
    <t>10.1109/ACCESS.2022.3226780</t>
  </si>
  <si>
    <t>10.1109/COASE.2019.8843068</t>
  </si>
  <si>
    <t>10.1109/ACCESS.2022.3188681</t>
  </si>
  <si>
    <t>10.1109/CAC53003.2021.9728420</t>
  </si>
  <si>
    <t>10.1109/JSEN.2023.3246595</t>
  </si>
  <si>
    <t>10.1109/ICICSP59554.2023.10390593</t>
  </si>
  <si>
    <t>10.1109/CMMNO53328.2021.9467643</t>
  </si>
  <si>
    <t>10.1109/IJCNN.2019.8852129</t>
  </si>
  <si>
    <t>10.1109/TII.2020.2983760</t>
  </si>
  <si>
    <t>10.1109/JSEN.2022.3211874</t>
  </si>
  <si>
    <t>10.1109/SAFEPROCESS52771.2021.9693652</t>
  </si>
  <si>
    <t>10.1109/UBMK55850.2022.9919450</t>
  </si>
  <si>
    <t>10.1109/TIM.2023.3322481</t>
  </si>
  <si>
    <t>10.1109/CAC57257.2022.10055388</t>
  </si>
  <si>
    <t>10.1109/TAES.2024.3402199</t>
  </si>
  <si>
    <t>10.1109/TR.2022.3190639</t>
  </si>
  <si>
    <t>10.1109/PHM-Besancon49106.2020.00025</t>
  </si>
  <si>
    <t>10.1109/TIM.2021.3055788</t>
  </si>
  <si>
    <t>10.1109/JSEN.2024.3447717</t>
  </si>
  <si>
    <t>10.1109/SAFEPROCESS52771.2021.9693675</t>
  </si>
  <si>
    <t>10.1109/PHM-Yantai55411.2022.9941744</t>
  </si>
  <si>
    <t>10.1109/PHM-Hangzhou58797.2023.10482435</t>
  </si>
  <si>
    <t>10.1109/TR.2019.2957965</t>
  </si>
  <si>
    <t>10.1109/DSAA54385.2022.10032357</t>
  </si>
  <si>
    <t>10.1109/PHM-Qingdao46334.2019.8942857</t>
  </si>
  <si>
    <t>10.1109/ACCESS.2019.2919566</t>
  </si>
  <si>
    <t>10.1109/ICSP54964.2022.9778343</t>
  </si>
  <si>
    <t>10.1109/ICEMI46757.2019.9101706</t>
  </si>
  <si>
    <t>10.1109/PHM-Yantai55411.2022.9941979</t>
  </si>
  <si>
    <t>10.1109/ICPHM51084.2021.9486524</t>
  </si>
  <si>
    <t>10.1109/TR.2022.3199924</t>
  </si>
  <si>
    <t>10.23919/CCC63176.2024.10661573</t>
  </si>
  <si>
    <t>10.3390/s20164537</t>
  </si>
  <si>
    <t>10.1007/978-981-97-5672-8_3</t>
  </si>
  <si>
    <t>10.1109/ICPHM49022.2020.9187022</t>
  </si>
  <si>
    <t>10.1109/TCYB.2021.3124838</t>
  </si>
  <si>
    <t>10.1109/PHM58589.2023.00060</t>
  </si>
  <si>
    <t>10.1109/PHM-Qingdao46334.2019.8943000</t>
  </si>
  <si>
    <t>10.1109/GLOBECOM54140.2023.10436741</t>
  </si>
  <si>
    <t>10.1109/ACCESS.2024.3426279</t>
  </si>
  <si>
    <t>10.1109/JIOT.2021.3109955</t>
  </si>
  <si>
    <t>10.1109/TIM.2022.3212525</t>
  </si>
  <si>
    <t>10.1109/ICCSS53909.2021.9722026</t>
  </si>
  <si>
    <t>10.1145/3560905.3568298</t>
  </si>
  <si>
    <t>10.3390/app9194156</t>
  </si>
  <si>
    <t>10.1109/TII.2023.3283103</t>
  </si>
  <si>
    <t>10.1109/PHM-Nanjing52125.2021.9612895</t>
  </si>
  <si>
    <t>10.1109/TIM.2022.3149094</t>
  </si>
  <si>
    <t>10.1109/TIM.2023.3291733</t>
  </si>
  <si>
    <t>10.1109/TII.2022.3224969</t>
  </si>
  <si>
    <t>10.1109/TNNLS.2021.3136768</t>
  </si>
  <si>
    <t>10.1109/JIOT.2024.3376715</t>
  </si>
  <si>
    <t>10.1109/SAFEPROCESS58597.2023.10295909</t>
  </si>
  <si>
    <t>10.1109/TIM.2021.3064810</t>
  </si>
  <si>
    <t>10.1109/CCDC52312.2021.9601882</t>
  </si>
  <si>
    <t>10.1109/TIM.2022.3221142</t>
  </si>
  <si>
    <t>10.1109/JSEN.2022.3185161</t>
  </si>
  <si>
    <t>10.1109/ACCESS.2019.2950985</t>
  </si>
  <si>
    <t>10.1007/978-3-030-60470-7_15</t>
  </si>
  <si>
    <t>10.1145/3611450.3611464</t>
  </si>
  <si>
    <t>10.1016/j.ress.2022.108869</t>
  </si>
  <si>
    <t>10.1016/j.aei.2023.102195</t>
  </si>
  <si>
    <t>10.1016/j.ress.2024.110167</t>
  </si>
  <si>
    <t>10.1109/TIM.2023.3291801</t>
  </si>
  <si>
    <t>10.1145/3318299.3318325</t>
  </si>
  <si>
    <t>10.1109/SMC53992.2023.10394031</t>
  </si>
  <si>
    <t>10.1109/ICEEE.2019.8884495</t>
  </si>
  <si>
    <t>10.1109/ACCESS.2021.3116813</t>
  </si>
  <si>
    <t>10.1109/ACCESS.2022.3233220</t>
  </si>
  <si>
    <t>10.1109/AERO50100.2021.9438432</t>
  </si>
  <si>
    <t>10.1109/PHM-Nanjing52125.2021.9613114</t>
  </si>
  <si>
    <t>10.1109/ICPHM51084.2021.9486549</t>
  </si>
  <si>
    <t>10.1109/TIM.2023.3236342</t>
  </si>
  <si>
    <t>10.1109/TR.2019.2930195</t>
  </si>
  <si>
    <t>10.1109/TII.2020.2991796</t>
  </si>
  <si>
    <t>10.1109/ICPHM49022.2020.9187053</t>
  </si>
  <si>
    <t>10.1109/ACCESS.2024.3453664</t>
  </si>
  <si>
    <t>10.1109/ACCESS.2023.3239784</t>
  </si>
  <si>
    <t>10.1109/ICOSEC58147.2023.10276096</t>
  </si>
  <si>
    <t>10.1109/ACCESS.2023.3322733</t>
  </si>
  <si>
    <t>10.1109/JSEN.2023.3324330</t>
  </si>
  <si>
    <t>10.1109/ICCSI58851.2023.10303914</t>
  </si>
  <si>
    <t>10.1109/JIOT.2021.3097269</t>
  </si>
  <si>
    <t>10.1109/ICPHM51084.2021.9486535</t>
  </si>
  <si>
    <t>10.15439/2019F101</t>
  </si>
  <si>
    <t>10.1109/RAMS51473.2023.10088251</t>
  </si>
  <si>
    <t>10.1109/SAFEPROCESS52771.2021.9693711</t>
  </si>
  <si>
    <t>10.1109/JIOT.2021.3055977</t>
  </si>
  <si>
    <t>10.1109/ACCESS.2023.3263196</t>
  </si>
  <si>
    <t>10.23919/ICAC50006.2021.9594150</t>
  </si>
  <si>
    <t>10.1109/IAI53119.2021.9619301</t>
  </si>
  <si>
    <t>10.1109/ICPHM49022.2020.9187047</t>
  </si>
  <si>
    <t>10.1109/JSEN.2022.3208753</t>
  </si>
  <si>
    <t>10.1109/TII.2023.3254656</t>
  </si>
  <si>
    <t>10.1109/JAS.2022.105746</t>
  </si>
  <si>
    <t>10.1109/TIM.2022.3167778</t>
  </si>
  <si>
    <t>10.1109/JSEN.2023.3310479</t>
  </si>
  <si>
    <t>10.1109/ICPHM51084.2021.9486528</t>
  </si>
  <si>
    <t>10.1109/TICPS.2024.3425326</t>
  </si>
  <si>
    <t>10.1109/ICNAS53565.2021.9628958</t>
  </si>
  <si>
    <t>10.1109/JSEN.2024.3379738</t>
  </si>
  <si>
    <t>10.1109/SSCI50451.2021.9659838</t>
  </si>
  <si>
    <t>10.1109/CSCI54926.2021.00108</t>
  </si>
  <si>
    <t>10.1109/TASE.2023.3267860</t>
  </si>
  <si>
    <t>10.1109/PHM58589.2023.00052</t>
  </si>
  <si>
    <t>10.1109/IEEECONF52377.2022.10013353</t>
  </si>
  <si>
    <t>10.1109/AUTEEE60196.2023.10407575</t>
  </si>
  <si>
    <t>10.1109/CAC53003.2021.9728546</t>
  </si>
  <si>
    <t>10.1109/InC460750.2024.10649288</t>
  </si>
  <si>
    <t>10.1109/CONECCT62155.2024.10677118</t>
  </si>
  <si>
    <t>10.1109/ACCESS.2024.3426909</t>
  </si>
  <si>
    <t>10.1109/TIM.2024.3481588</t>
  </si>
  <si>
    <t>10.1109/AERO55745.2023.10115584</t>
  </si>
  <si>
    <t>10.1109/TII.2024.3359455</t>
  </si>
  <si>
    <t>10.1109/ICPHM.2019.8819397</t>
  </si>
  <si>
    <t>10.1109/ITOEC53115.2022.9734660</t>
  </si>
  <si>
    <t>10.1109/PHM-Qingdao46334.2019.8942965</t>
  </si>
  <si>
    <t>10.1109/PHM-Hangzhou58797.2023.10482659</t>
  </si>
  <si>
    <t>10.1109/TNSE.2022.3163473</t>
  </si>
  <si>
    <t>10.1109/VPPC60535.2023.10403231</t>
  </si>
  <si>
    <t>10.1109/IC3I59117.2023.10398058</t>
  </si>
  <si>
    <t>10.1109/ESCI59607.2024.10497276</t>
  </si>
  <si>
    <t>10.23919/ChiCC.2019.8866118</t>
  </si>
  <si>
    <t>10.1088/2631-8695/ad5f04</t>
  </si>
  <si>
    <t>10.1007/s11227-023-05404-y</t>
  </si>
  <si>
    <t>10.1007/978-3-030-85447-8_22</t>
  </si>
  <si>
    <t>10.1109/PHM-Shanghai49105.2020.9281004</t>
  </si>
  <si>
    <t>10.1109/JSEN.2023.3279365</t>
  </si>
  <si>
    <t>10.1109/SDPC52933.2021.9563358</t>
  </si>
  <si>
    <t>10.1109/PHM-Nanjing52125.2021.9613038</t>
  </si>
  <si>
    <t>10.1109/PHM-Qingdao46334.2019.8943006</t>
  </si>
  <si>
    <t>10.1109/ICMAE52228.2021.9522561</t>
  </si>
  <si>
    <t>10.1109/TNNLS.2021.3070840</t>
  </si>
  <si>
    <t>10.1109/TAI.2024.3400929</t>
  </si>
  <si>
    <t>10.1109/IAI59504.2023.10327519</t>
  </si>
  <si>
    <t>10.1109/ICFTIC59930.2023.10455791</t>
  </si>
  <si>
    <t>10.1109/ACCESS.2022.3212694</t>
  </si>
  <si>
    <t>10.1109/COASE.2019.8843078</t>
  </si>
  <si>
    <t>10.1109/TII.2020.3046036</t>
  </si>
  <si>
    <t>10.1007/978-3-031-13832-4_58</t>
  </si>
  <si>
    <t>10.1109/TII.2022.3202832</t>
  </si>
  <si>
    <t>10.1109/TMECH.2021.3079729</t>
  </si>
  <si>
    <t>10.1109/ICET55676.2022.9824464</t>
  </si>
  <si>
    <t>10.1109/ICSRS56243.2022.10067722</t>
  </si>
  <si>
    <t>10.1109/TIM.2024.3398070</t>
  </si>
  <si>
    <t>10.1109/ACCESS.2021.3052305</t>
  </si>
  <si>
    <t>10.1109/ICACI49185.2020.9177774</t>
  </si>
  <si>
    <t>10.1109/TrustCom53373.2021.00210</t>
  </si>
  <si>
    <t>10.1109/TCYB.2022.3164683</t>
  </si>
  <si>
    <t>10.1109/TAI.2023.3241896</t>
  </si>
  <si>
    <t>10.1109/CCDC55256.2022.10034290</t>
  </si>
  <si>
    <t>10.1109/CCDC55256.2022.10034135</t>
  </si>
  <si>
    <t>10.23919/CCC50068.2020.9188550</t>
  </si>
  <si>
    <t>10.1109/CCDC58219.2023.10327490</t>
  </si>
  <si>
    <t>10.1109/ACCESS.2020.2966827</t>
  </si>
  <si>
    <t>10.1109/PRAI59366.2023.10332094</t>
  </si>
  <si>
    <t>10.1109/JSEN.2023.3296670</t>
  </si>
  <si>
    <t>10.1109/ICCSSE59359.2023.10245199</t>
  </si>
  <si>
    <t>10.1109/TIM.2022.3184352</t>
  </si>
  <si>
    <t>10.23919/CCC58697.2023.10240907</t>
  </si>
  <si>
    <t>10.1109/TIM.2022.3195280</t>
  </si>
  <si>
    <t>10.1109/TIM.2024.3413166</t>
  </si>
  <si>
    <t>10.1109/TR.2021.3124944</t>
  </si>
  <si>
    <t>10.1109/JSYST.2022.3183134</t>
  </si>
  <si>
    <t>10.1109/ICSMD53520.2021.9670795</t>
  </si>
  <si>
    <t>10.1109/TIM.2022.3160561</t>
  </si>
  <si>
    <t>10.1007/978-3-030-67667-4_28</t>
  </si>
  <si>
    <t>10.1007/978-3-030-75762-5_24</t>
  </si>
  <si>
    <t>10.1016/j.engappai.2023.106491</t>
  </si>
  <si>
    <t xml:space="preserve">First Pass Criteria </t>
  </si>
  <si>
    <t>Exclude</t>
  </si>
  <si>
    <t>exclude</t>
  </si>
  <si>
    <t>rq1</t>
  </si>
  <si>
    <t>include</t>
  </si>
  <si>
    <t>downloaded</t>
  </si>
  <si>
    <t>y</t>
  </si>
  <si>
    <t>n</t>
  </si>
  <si>
    <t>Category</t>
  </si>
  <si>
    <t>Reporting</t>
  </si>
  <si>
    <t>Rigor</t>
  </si>
  <si>
    <t>Relevance</t>
  </si>
  <si>
    <t>Credibility</t>
  </si>
  <si>
    <t>QA Number</t>
  </si>
  <si>
    <t>QA1</t>
  </si>
  <si>
    <t>QA2</t>
  </si>
  <si>
    <t>QA3</t>
  </si>
  <si>
    <t>QA4</t>
  </si>
  <si>
    <t>QA5</t>
  </si>
  <si>
    <t>QA6</t>
  </si>
  <si>
    <t>QA7</t>
  </si>
  <si>
    <t>QA8</t>
  </si>
  <si>
    <t>QA9</t>
  </si>
  <si>
    <t>QA10</t>
  </si>
  <si>
    <t>QA11</t>
  </si>
  <si>
    <t>QA12</t>
  </si>
  <si>
    <t>QA13</t>
  </si>
  <si>
    <t>Description</t>
  </si>
  <si>
    <t>Are the study's aims and objectives clearly stated?</t>
  </si>
  <si>
    <t>Are the study's results and outcomes presented in a clear and understandable manner?</t>
  </si>
  <si>
    <t>Does the study answer the defined research questions?</t>
  </si>
  <si>
    <t>Are the evaluation metrics (e.g., RMSE, MAE, Score) clearly defined and appropriate for the study?</t>
  </si>
  <si>
    <t>Is the selected C-MAPSS dataset (e.g., FD001, FD002) clearly described, with a rationale for its selection?</t>
  </si>
  <si>
    <t>Does the methodology clearly describe the machine learning approach and provide a rationale for the chosen techniques?</t>
  </si>
  <si>
    <t>Does the report specify how data was selected, pre-processed, and cleaned for training and validation of RUL models?</t>
  </si>
  <si>
    <t>Does the methodology specify the algorithms used and provide details on the configurations?</t>
  </si>
  <si>
    <t>Are the study’s aims and objectives relevant to Remaining Useful Life (RUL) prediction?</t>
  </si>
  <si>
    <t>Is the C-MAPSS dataset used as the primary data source? (Critical)</t>
  </si>
  <si>
    <t>Does the research discuss any problems or limitations in the results?</t>
  </si>
  <si>
    <t>Scoring</t>
  </si>
  <si>
    <t>2: Explicitly stated, 1: Partial, 0: Unclear</t>
  </si>
  <si>
    <t>2: Clear, 1: Partial, 0: Unclear</t>
  </si>
  <si>
    <t>2: Addresses all, 1: Some, 0: None</t>
  </si>
  <si>
    <t>2: Clearly defined, 1: Partial, 0: Inappropriate</t>
  </si>
  <si>
    <t>2: Clear rationale, 1: Mentioned, 0: Missing</t>
  </si>
  <si>
    <t>2: Clear description, 1: Partial, 0: Unclear</t>
  </si>
  <si>
    <t>2: Thoroughly explained, 1: Partial, 0: Not explained</t>
  </si>
  <si>
    <t>2: Detailed, 1: Some, 0: Not specified</t>
  </si>
  <si>
    <t>2: Directly relevant, 1: Partially, 0: Unclear</t>
  </si>
  <si>
    <t>2: Non-hybrid, 1: Partial, 0: Hybrid</t>
  </si>
  <si>
    <t>2: Clearly stated, 1: Inferred, 0: Not used (reject)</t>
  </si>
  <si>
    <t>2: Both clear, 1: Partial, 0: Neither</t>
  </si>
  <si>
    <t>2: Thorough, 1: Mentioned, 0: No discussion</t>
  </si>
  <si>
    <t>Score of 2</t>
  </si>
  <si>
    <t>Aims are distinct and explicitly stated.</t>
  </si>
  <si>
    <t>Results and outcomes are presented clearly and are easy to interpret.</t>
  </si>
  <si>
    <t>The study explicitly addresses all defined research questions.</t>
  </si>
  <si>
    <t>Metrics are clearly defined and appropriate.</t>
  </si>
  <si>
    <t>Dataset and selection rationale are clearly described.</t>
  </si>
  <si>
    <t>Methodology and rationale are clearly described.</t>
  </si>
  <si>
    <t>Data selection and pre-processing steps are thoroughly explained.</t>
  </si>
  <si>
    <t>Algorithms and configurations are specified in detail.</t>
  </si>
  <si>
    <t>Aims and objectives are directly relevant to RUL.</t>
  </si>
  <si>
    <t>Algorithm is non-hybrid.</t>
  </si>
  <si>
    <t>C-MAPSS dataset is clearly stated as the primary source.</t>
  </si>
  <si>
    <t>Both aims and findings are clearly stated.</t>
  </si>
  <si>
    <t>Limitations and problems are discussed thoroughly.</t>
  </si>
  <si>
    <t>Score of 1</t>
  </si>
  <si>
    <t>Aims are partially stated or inferred.</t>
  </si>
  <si>
    <t>Results are presented but may lack clarity.</t>
  </si>
  <si>
    <t>Some questions are addressed but not comprehensively.</t>
  </si>
  <si>
    <t>Metrics are partially defined or somewhat appropriate.</t>
  </si>
  <si>
    <t>Dataset is mentioned but rationale is unclear.</t>
  </si>
  <si>
    <t>Methodology is described, but rationale is unclear.</t>
  </si>
  <si>
    <t>Data selection or pre-processing is partially explained.</t>
  </si>
  <si>
    <t>Some algorithm details are provided but lack full configuration info.</t>
  </si>
  <si>
    <t>Relevance to RUL is partially evident.</t>
  </si>
  <si>
    <t>Partially non-hybrid or ambiguous.</t>
  </si>
  <si>
    <t>C-MAPSS dataset is inferred but unclear.</t>
  </si>
  <si>
    <t>Either aims or findings are partially clear.</t>
  </si>
  <si>
    <t>Limitations are mentioned but not discussed in detail.</t>
  </si>
  <si>
    <t>Score of 0</t>
  </si>
  <si>
    <t>Aims are unclear or cannot be inferred.</t>
  </si>
  <si>
    <t>Results are unclear.</t>
  </si>
  <si>
    <t>Research questions are not addressed.</t>
  </si>
  <si>
    <t>Metrics are unclear or inappropriate.</t>
  </si>
  <si>
    <t>Dataset and rationale are missing.</t>
  </si>
  <si>
    <t>Methodology and rationale are unclear.</t>
  </si>
  <si>
    <t>Not explained.</t>
  </si>
  <si>
    <t>Not specified.</t>
  </si>
  <si>
    <t>Relevance to RUL is unclear or absent.</t>
  </si>
  <si>
    <t>Algorithm is hybrid (exclude if hybrid).</t>
  </si>
  <si>
    <t>C-MAPSS dataset is not used (reject).</t>
  </si>
  <si>
    <t>Neither aims nor findings are clear.</t>
  </si>
  <si>
    <t>No discussion of limitations.</t>
  </si>
  <si>
    <t>Is the machine learning algorithm applied a hybrid machine learning approach</t>
  </si>
  <si>
    <t>Is there a clear statement of both the study’s findings?</t>
  </si>
  <si>
    <t>Score</t>
  </si>
  <si>
    <t xml:space="preserve">Weighting Score </t>
  </si>
  <si>
    <t>Total Score</t>
  </si>
  <si>
    <t xml:space="preserve">Percentage </t>
  </si>
  <si>
    <t xml:space="preserve">Outcome </t>
  </si>
  <si>
    <t>EXCLUDE</t>
  </si>
  <si>
    <t>E</t>
  </si>
  <si>
    <t xml:space="preserve">Exclude </t>
  </si>
  <si>
    <t xml:space="preserve">Included in error </t>
  </si>
  <si>
    <t>Included in 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</si>
</sst>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font>
    <font>
      <sz val="11"/>
      <color rgb="FF9C5700"/>
      <name val="Calibri"/>
      <family val="2"/>
      <scheme val="minor"/>
    </font>
    <font>
      <sz val="11"/>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rgb="FFFFEB9C"/>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0" fontId="2" fillId="0" borderId="0" applyNumberFormat="0" applyFill="0" applyBorder="0" applyAlignment="0" applyProtection="0">
      <alignment vertical="top"/>
      <protection locked="0"/>
    </xf>
    <xf numFmtId="0" fontId="3" fillId="2" borderId="0" applyNumberFormat="0" applyBorder="0" applyAlignment="0" applyProtection="0"/>
    <xf numFmtId="9" fontId="4" fillId="0" borderId="0" applyFont="0" applyFill="0" applyBorder="0" applyAlignment="0" applyProtection="0"/>
  </cellStyleXfs>
  <cellXfs count="25">
    <xf numFmtId="0" fontId="0" fillId="0" borderId="0" xfId="0"/>
    <xf numFmtId="0" fontId="2" fillId="0" borderId="0" xfId="1" applyAlignment="1" applyProtection="1"/>
    <xf numFmtId="0" fontId="3" fillId="2" borderId="0" xfId="2"/>
    <xf numFmtId="0" fontId="0" fillId="0" borderId="0" xfId="0" applyAlignment="1">
      <alignment wrapText="1"/>
    </xf>
    <xf numFmtId="0" fontId="1" fillId="3" borderId="1" xfId="0" applyFont="1" applyFill="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center" vertical="center" wrapText="1"/>
    </xf>
    <xf numFmtId="0" fontId="0" fillId="4" borderId="1" xfId="0" applyFill="1" applyBorder="1" applyAlignment="1">
      <alignment horizontal="center" vertical="top" wrapText="1"/>
    </xf>
    <xf numFmtId="0" fontId="0" fillId="5" borderId="1" xfId="0" applyFill="1" applyBorder="1" applyAlignment="1">
      <alignment horizontal="center" vertical="top" wrapText="1"/>
    </xf>
    <xf numFmtId="0" fontId="0" fillId="6" borderId="1" xfId="0" applyFill="1" applyBorder="1" applyAlignment="1">
      <alignment horizontal="center" vertical="top" wrapText="1"/>
    </xf>
    <xf numFmtId="0" fontId="1" fillId="0" borderId="1" xfId="0" applyFont="1" applyBorder="1" applyAlignment="1">
      <alignment horizontal="center" vertical="top" wrapText="1"/>
    </xf>
    <xf numFmtId="0" fontId="0" fillId="7" borderId="0" xfId="0" applyFill="1"/>
    <xf numFmtId="9" fontId="0" fillId="0" borderId="0" xfId="3" applyFont="1"/>
    <xf numFmtId="0" fontId="5" fillId="0" borderId="0" xfId="0" applyFo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7" borderId="1" xfId="0" applyFont="1" applyFill="1" applyBorder="1" applyAlignment="1">
      <alignment horizontal="center" vertical="center" wrapText="1"/>
    </xf>
    <xf numFmtId="0" fontId="1" fillId="7" borderId="2" xfId="0" applyFont="1" applyFill="1" applyBorder="1" applyAlignment="1">
      <alignment horizontal="center" vertical="center" wrapText="1"/>
    </xf>
    <xf numFmtId="9" fontId="0" fillId="0" borderId="0" xfId="3" applyFont="1" applyAlignment="1">
      <alignment horizontal="center" vertical="center"/>
    </xf>
    <xf numFmtId="0" fontId="0" fillId="0" borderId="1" xfId="0" applyFont="1" applyBorder="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wrapText="1"/>
    </xf>
    <xf numFmtId="0" fontId="0" fillId="7" borderId="0" xfId="0" applyFont="1" applyFill="1" applyAlignment="1">
      <alignment horizontal="center" vertical="center"/>
    </xf>
  </cellXfs>
  <cellStyles count="4">
    <cellStyle name="Hyperlink" xfId="1" builtinId="8"/>
    <cellStyle name="Neutral" xfId="2" builtinId="28"/>
    <cellStyle name="Normal" xfId="0" builtinId="0"/>
    <cellStyle name="Percent" xfId="3" builtinId="5"/>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45/3560905.3568298" TargetMode="External"/><Relationship Id="rId3" Type="http://schemas.openxmlformats.org/officeDocument/2006/relationships/hyperlink" Target="https://doi.org/10.1007/978-3-031-13832-4_58" TargetMode="External"/><Relationship Id="rId7" Type="http://schemas.openxmlformats.org/officeDocument/2006/relationships/hyperlink" Target="https://doi.org/10.1007/978-3-030-60470-7_15" TargetMode="External"/><Relationship Id="rId2" Type="http://schemas.openxmlformats.org/officeDocument/2006/relationships/hyperlink" Target="https://doi.org/10.1007/978-3-030-67667-4_28" TargetMode="External"/><Relationship Id="rId1" Type="http://schemas.openxmlformats.org/officeDocument/2006/relationships/hyperlink" Target="https://doi.org/10.1007/978-3-030-75762-5_24" TargetMode="External"/><Relationship Id="rId6" Type="http://schemas.openxmlformats.org/officeDocument/2006/relationships/hyperlink" Target="https://doi.org/10.1145/3611450.3611464" TargetMode="External"/><Relationship Id="rId11" Type="http://schemas.openxmlformats.org/officeDocument/2006/relationships/hyperlink" Target="https://doi.org/10.1145/3297280.3297363" TargetMode="External"/><Relationship Id="rId5" Type="http://schemas.openxmlformats.org/officeDocument/2006/relationships/hyperlink" Target="https://doi.org/10.1145/3318299.3318325" TargetMode="External"/><Relationship Id="rId10" Type="http://schemas.openxmlformats.org/officeDocument/2006/relationships/hyperlink" Target="https://doi.org/10.1145/3656766.3656916" TargetMode="External"/><Relationship Id="rId4" Type="http://schemas.openxmlformats.org/officeDocument/2006/relationships/hyperlink" Target="https://doi.org/10.1007/978-3-030-85447-8_22" TargetMode="External"/><Relationship Id="rId9" Type="http://schemas.openxmlformats.org/officeDocument/2006/relationships/hyperlink" Target="https://doi.org/10.1007/978-981-97-5672-8_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285"/>
  <sheetViews>
    <sheetView tabSelected="1" zoomScale="40" zoomScaleNormal="40" workbookViewId="0">
      <selection sqref="A1:XFD1048576"/>
    </sheetView>
  </sheetViews>
  <sheetFormatPr defaultRowHeight="14.5" x14ac:dyDescent="0.35"/>
  <cols>
    <col min="1" max="1" width="21.08984375" style="22" customWidth="1"/>
    <col min="2" max="2" width="8.7265625" style="22" customWidth="1"/>
    <col min="3" max="3" width="109.6328125" style="22" bestFit="1" customWidth="1"/>
    <col min="4" max="4" width="161.90625" style="22" customWidth="1"/>
    <col min="5" max="14" width="8.7265625" style="22" customWidth="1"/>
    <col min="15" max="15" width="255.6328125" style="22" customWidth="1"/>
    <col min="16" max="16" width="47.36328125" style="22" customWidth="1"/>
    <col min="17" max="20" width="8.7265625" style="22" customWidth="1"/>
    <col min="21" max="21" width="39.90625" style="22" customWidth="1"/>
    <col min="22" max="22" width="15.81640625" style="22" customWidth="1"/>
    <col min="23" max="23" width="18.453125" style="22" customWidth="1"/>
    <col min="24" max="26" width="8.7265625" style="22" customWidth="1"/>
    <col min="27" max="32" width="8.7265625" style="24" customWidth="1"/>
    <col min="33" max="33" width="10.81640625" style="24" customWidth="1"/>
    <col min="34" max="34" width="9" style="24" customWidth="1"/>
    <col min="35" max="35" width="8.6328125" style="22" customWidth="1"/>
    <col min="36" max="36" width="18.26953125" style="22" customWidth="1"/>
    <col min="37" max="39" width="8.7265625" style="22" customWidth="1"/>
    <col min="40" max="16384" width="8.7265625" style="22"/>
  </cols>
  <sheetData>
    <row r="1" spans="1:42" ht="232" x14ac:dyDescent="0.35">
      <c r="A1" s="16" t="s">
        <v>0</v>
      </c>
      <c r="B1" s="16" t="s">
        <v>1</v>
      </c>
      <c r="C1" s="16" t="s">
        <v>2</v>
      </c>
      <c r="D1" s="16" t="s">
        <v>3</v>
      </c>
      <c r="E1" s="16" t="s">
        <v>4</v>
      </c>
      <c r="F1" s="16" t="s">
        <v>5</v>
      </c>
      <c r="G1" s="16" t="s">
        <v>6</v>
      </c>
      <c r="H1" s="16" t="s">
        <v>7</v>
      </c>
      <c r="I1" s="16" t="s">
        <v>8</v>
      </c>
      <c r="J1" s="16" t="s">
        <v>9</v>
      </c>
      <c r="K1" s="16" t="s">
        <v>10</v>
      </c>
      <c r="L1" s="16" t="s">
        <v>11</v>
      </c>
      <c r="M1" s="16" t="s">
        <v>12</v>
      </c>
      <c r="N1" s="16" t="s">
        <v>13</v>
      </c>
      <c r="O1" s="16" t="s">
        <v>14</v>
      </c>
      <c r="P1" s="16" t="s">
        <v>15</v>
      </c>
      <c r="Q1" s="16" t="s">
        <v>16</v>
      </c>
      <c r="R1" s="16" t="s">
        <v>17</v>
      </c>
      <c r="S1" s="16" t="s">
        <v>18</v>
      </c>
      <c r="T1" s="16" t="s">
        <v>19</v>
      </c>
      <c r="U1" s="16" t="s">
        <v>20</v>
      </c>
      <c r="V1" s="17" t="s">
        <v>1410</v>
      </c>
      <c r="W1" s="17" t="s">
        <v>1415</v>
      </c>
      <c r="X1" s="21" t="s">
        <v>1438</v>
      </c>
      <c r="Y1" s="21" t="s">
        <v>1439</v>
      </c>
      <c r="Z1" s="21" t="s">
        <v>1440</v>
      </c>
      <c r="AA1" s="18" t="s">
        <v>1441</v>
      </c>
      <c r="AB1" s="18" t="s">
        <v>1442</v>
      </c>
      <c r="AC1" s="18" t="s">
        <v>1443</v>
      </c>
      <c r="AD1" s="18" t="s">
        <v>1444</v>
      </c>
      <c r="AE1" s="18" t="s">
        <v>1445</v>
      </c>
      <c r="AF1" s="18" t="s">
        <v>1446</v>
      </c>
      <c r="AG1" s="18" t="s">
        <v>1505</v>
      </c>
      <c r="AH1" s="18" t="s">
        <v>1447</v>
      </c>
      <c r="AI1" s="21" t="s">
        <v>1506</v>
      </c>
      <c r="AJ1" s="21" t="s">
        <v>1448</v>
      </c>
      <c r="AK1" s="19" t="s">
        <v>1507</v>
      </c>
      <c r="AL1" s="19" t="s">
        <v>1508</v>
      </c>
      <c r="AM1" s="19" t="s">
        <v>1509</v>
      </c>
      <c r="AN1" s="19" t="s">
        <v>1510</v>
      </c>
      <c r="AO1" s="19" t="s">
        <v>1511</v>
      </c>
      <c r="AP1" s="19" t="s">
        <v>15</v>
      </c>
    </row>
    <row r="2" spans="1:42" customFormat="1" hidden="1" x14ac:dyDescent="0.35">
      <c r="A2" t="s">
        <v>22</v>
      </c>
      <c r="B2">
        <v>558</v>
      </c>
      <c r="C2" t="s">
        <v>215</v>
      </c>
      <c r="D2" t="s">
        <v>429</v>
      </c>
      <c r="E2" t="s">
        <v>439</v>
      </c>
      <c r="F2" t="s">
        <v>549</v>
      </c>
      <c r="G2">
        <v>2023</v>
      </c>
      <c r="H2" t="s">
        <v>439</v>
      </c>
      <c r="I2" t="s">
        <v>439</v>
      </c>
      <c r="J2" t="s">
        <v>439</v>
      </c>
      <c r="K2" t="s">
        <v>439</v>
      </c>
      <c r="L2" t="s">
        <v>737</v>
      </c>
      <c r="M2" t="s">
        <v>862</v>
      </c>
      <c r="N2" t="s">
        <v>439</v>
      </c>
      <c r="O2" t="s">
        <v>1075</v>
      </c>
      <c r="P2" t="s">
        <v>1109</v>
      </c>
      <c r="Q2" t="s">
        <v>549</v>
      </c>
      <c r="R2" t="s">
        <v>439</v>
      </c>
      <c r="S2" t="s">
        <v>1142</v>
      </c>
      <c r="T2" t="s">
        <v>439</v>
      </c>
      <c r="U2" t="s">
        <v>1400</v>
      </c>
      <c r="V2" t="s">
        <v>1411</v>
      </c>
    </row>
    <row r="3" spans="1:42" customFormat="1" hidden="1" x14ac:dyDescent="0.35">
      <c r="A3" t="s">
        <v>22</v>
      </c>
      <c r="B3">
        <v>559</v>
      </c>
      <c r="C3" t="s">
        <v>70</v>
      </c>
      <c r="D3" t="s">
        <v>281</v>
      </c>
      <c r="E3" t="s">
        <v>439</v>
      </c>
      <c r="F3" t="s">
        <v>496</v>
      </c>
      <c r="G3">
        <v>2022</v>
      </c>
      <c r="H3" t="s">
        <v>439</v>
      </c>
      <c r="I3" t="s">
        <v>439</v>
      </c>
      <c r="J3" t="s">
        <v>439</v>
      </c>
      <c r="K3" t="s">
        <v>439</v>
      </c>
      <c r="L3" t="s">
        <v>641</v>
      </c>
      <c r="M3" t="s">
        <v>774</v>
      </c>
      <c r="N3" t="s">
        <v>439</v>
      </c>
      <c r="O3" t="s">
        <v>926</v>
      </c>
      <c r="P3" t="s">
        <v>1089</v>
      </c>
      <c r="Q3" t="s">
        <v>496</v>
      </c>
      <c r="R3" t="s">
        <v>439</v>
      </c>
      <c r="S3" t="s">
        <v>1159</v>
      </c>
      <c r="T3" t="s">
        <v>439</v>
      </c>
      <c r="U3" t="s">
        <v>1252</v>
      </c>
      <c r="V3" t="s">
        <v>1411</v>
      </c>
    </row>
    <row r="4" spans="1:42" customFormat="1" hidden="1" x14ac:dyDescent="0.35">
      <c r="A4" t="s">
        <v>22</v>
      </c>
      <c r="B4">
        <v>560</v>
      </c>
      <c r="C4" t="s">
        <v>211</v>
      </c>
      <c r="D4" t="s">
        <v>425</v>
      </c>
      <c r="E4" t="s">
        <v>439</v>
      </c>
      <c r="F4" t="s">
        <v>547</v>
      </c>
      <c r="G4">
        <v>2023</v>
      </c>
      <c r="H4" t="s">
        <v>439</v>
      </c>
      <c r="I4" t="s">
        <v>439</v>
      </c>
      <c r="J4" t="s">
        <v>439</v>
      </c>
      <c r="K4" t="s">
        <v>439</v>
      </c>
      <c r="L4" t="s">
        <v>735</v>
      </c>
      <c r="M4" t="s">
        <v>860</v>
      </c>
      <c r="N4" t="s">
        <v>439</v>
      </c>
      <c r="O4" t="s">
        <v>1071</v>
      </c>
      <c r="P4" t="s">
        <v>1099</v>
      </c>
      <c r="Q4" t="s">
        <v>547</v>
      </c>
      <c r="R4" t="s">
        <v>439</v>
      </c>
      <c r="T4" t="s">
        <v>439</v>
      </c>
      <c r="U4" t="s">
        <v>1396</v>
      </c>
      <c r="V4" t="s">
        <v>1411</v>
      </c>
    </row>
    <row r="5" spans="1:42" customFormat="1" hidden="1" x14ac:dyDescent="0.35">
      <c r="A5" t="s">
        <v>22</v>
      </c>
      <c r="B5">
        <v>561</v>
      </c>
      <c r="C5" t="s">
        <v>58</v>
      </c>
      <c r="D5" t="s">
        <v>268</v>
      </c>
      <c r="E5" t="s">
        <v>439</v>
      </c>
      <c r="F5" t="s">
        <v>489</v>
      </c>
      <c r="G5">
        <v>2022</v>
      </c>
      <c r="H5" t="s">
        <v>439</v>
      </c>
      <c r="I5" t="s">
        <v>439</v>
      </c>
      <c r="J5" t="s">
        <v>439</v>
      </c>
      <c r="K5" t="s">
        <v>439</v>
      </c>
      <c r="L5" t="s">
        <v>631</v>
      </c>
      <c r="M5" t="s">
        <v>764</v>
      </c>
      <c r="N5" t="s">
        <v>439</v>
      </c>
      <c r="O5" t="s">
        <v>913</v>
      </c>
      <c r="P5" t="s">
        <v>1102</v>
      </c>
      <c r="Q5" t="s">
        <v>489</v>
      </c>
      <c r="R5" t="s">
        <v>439</v>
      </c>
      <c r="S5" t="s">
        <v>1154</v>
      </c>
      <c r="T5" t="s">
        <v>439</v>
      </c>
      <c r="U5" t="s">
        <v>1239</v>
      </c>
      <c r="V5" t="s">
        <v>1411</v>
      </c>
    </row>
    <row r="6" spans="1:42" customFormat="1" hidden="1" x14ac:dyDescent="0.35">
      <c r="A6" t="s">
        <v>22</v>
      </c>
      <c r="B6">
        <v>562</v>
      </c>
      <c r="C6" t="s">
        <v>176</v>
      </c>
      <c r="D6" t="s">
        <v>391</v>
      </c>
      <c r="E6" t="s">
        <v>439</v>
      </c>
      <c r="F6" t="s">
        <v>533</v>
      </c>
      <c r="G6">
        <v>2024</v>
      </c>
      <c r="H6" t="s">
        <v>439</v>
      </c>
      <c r="I6" t="s">
        <v>439</v>
      </c>
      <c r="J6" t="s">
        <v>439</v>
      </c>
      <c r="K6" t="s">
        <v>439</v>
      </c>
      <c r="L6" t="s">
        <v>595</v>
      </c>
      <c r="M6" t="s">
        <v>572</v>
      </c>
      <c r="N6" t="s">
        <v>439</v>
      </c>
      <c r="O6" t="s">
        <v>1036</v>
      </c>
      <c r="P6" t="s">
        <v>1093</v>
      </c>
      <c r="Q6" t="s">
        <v>533</v>
      </c>
      <c r="R6" t="s">
        <v>439</v>
      </c>
      <c r="T6" t="s">
        <v>439</v>
      </c>
      <c r="U6" t="s">
        <v>1362</v>
      </c>
      <c r="V6" t="s">
        <v>1411</v>
      </c>
    </row>
    <row r="7" spans="1:42" customFormat="1" hidden="1" x14ac:dyDescent="0.35">
      <c r="A7" t="s">
        <v>22</v>
      </c>
      <c r="B7">
        <v>563</v>
      </c>
      <c r="C7" t="s">
        <v>127</v>
      </c>
      <c r="D7" t="s">
        <v>341</v>
      </c>
      <c r="E7" t="s">
        <v>439</v>
      </c>
      <c r="F7" t="s">
        <v>480</v>
      </c>
      <c r="G7">
        <v>2021</v>
      </c>
      <c r="H7" t="s">
        <v>439</v>
      </c>
      <c r="I7" t="s">
        <v>439</v>
      </c>
      <c r="J7" t="s">
        <v>439</v>
      </c>
      <c r="K7" t="s">
        <v>439</v>
      </c>
      <c r="L7" t="s">
        <v>595</v>
      </c>
      <c r="M7" t="s">
        <v>586</v>
      </c>
      <c r="N7" t="s">
        <v>439</v>
      </c>
      <c r="O7" t="s">
        <v>986</v>
      </c>
      <c r="P7" t="s">
        <v>1088</v>
      </c>
      <c r="Q7" t="s">
        <v>480</v>
      </c>
      <c r="R7" t="s">
        <v>439</v>
      </c>
      <c r="T7" t="s">
        <v>439</v>
      </c>
      <c r="U7" t="s">
        <v>1312</v>
      </c>
      <c r="V7" t="s">
        <v>1411</v>
      </c>
    </row>
    <row r="8" spans="1:42" ht="87" x14ac:dyDescent="0.35">
      <c r="A8" s="22" t="s">
        <v>23</v>
      </c>
      <c r="B8" s="22">
        <v>780</v>
      </c>
      <c r="C8" s="22" t="s">
        <v>212</v>
      </c>
      <c r="D8" s="22" t="s">
        <v>426</v>
      </c>
      <c r="E8" s="22" t="s">
        <v>464</v>
      </c>
      <c r="F8" s="22" t="s">
        <v>439</v>
      </c>
      <c r="G8" s="22">
        <v>2024</v>
      </c>
      <c r="H8" s="22" t="s">
        <v>439</v>
      </c>
      <c r="I8" s="22" t="s">
        <v>565</v>
      </c>
      <c r="J8" s="22" t="s">
        <v>581</v>
      </c>
      <c r="K8" s="22" t="s">
        <v>607</v>
      </c>
      <c r="L8" s="22" t="s">
        <v>736</v>
      </c>
      <c r="M8" s="22" t="s">
        <v>861</v>
      </c>
      <c r="N8" s="22" t="s">
        <v>439</v>
      </c>
      <c r="O8" s="23" t="s">
        <v>1072</v>
      </c>
      <c r="P8" s="22" t="s">
        <v>1118</v>
      </c>
      <c r="Q8" s="22" t="s">
        <v>439</v>
      </c>
      <c r="R8" s="22" t="s">
        <v>439</v>
      </c>
      <c r="S8" s="22" t="s">
        <v>439</v>
      </c>
      <c r="T8" s="22" t="s">
        <v>439</v>
      </c>
      <c r="U8" s="22" t="s">
        <v>1397</v>
      </c>
      <c r="V8" s="22" t="s">
        <v>1414</v>
      </c>
      <c r="X8" s="22">
        <v>2</v>
      </c>
      <c r="Y8" s="22">
        <v>2</v>
      </c>
      <c r="Z8" s="22">
        <v>2</v>
      </c>
      <c r="AA8" s="24">
        <v>2</v>
      </c>
      <c r="AB8" s="24">
        <v>2</v>
      </c>
      <c r="AC8" s="24">
        <v>2</v>
      </c>
      <c r="AD8" s="24">
        <v>2</v>
      </c>
      <c r="AE8" s="24">
        <v>2</v>
      </c>
      <c r="AF8" s="24">
        <v>2</v>
      </c>
      <c r="AG8" s="24">
        <v>2</v>
      </c>
      <c r="AH8" s="24">
        <v>2</v>
      </c>
      <c r="AI8" s="22">
        <v>2</v>
      </c>
      <c r="AJ8" s="22">
        <v>2</v>
      </c>
      <c r="AK8" s="22">
        <f>SUM(X8:AJ8)</f>
        <v>26</v>
      </c>
      <c r="AL8" s="22">
        <f>COUNTIF(AA8:AH8,2)</f>
        <v>8</v>
      </c>
      <c r="AM8" s="22">
        <f>AK8+AL8</f>
        <v>34</v>
      </c>
      <c r="AN8" s="20">
        <f>AM8/34</f>
        <v>1</v>
      </c>
      <c r="AO8" s="22" t="str">
        <f>IF(AN8&lt;0.75, "EXCLUDE", "INCLUDE")</f>
        <v>INCLUDE</v>
      </c>
    </row>
    <row r="9" spans="1:42" customFormat="1" ht="72.5" hidden="1" x14ac:dyDescent="0.35">
      <c r="A9" t="s">
        <v>22</v>
      </c>
      <c r="B9">
        <v>565</v>
      </c>
      <c r="C9" t="s">
        <v>144</v>
      </c>
      <c r="D9" t="s">
        <v>359</v>
      </c>
      <c r="E9" t="s">
        <v>439</v>
      </c>
      <c r="F9" t="s">
        <v>519</v>
      </c>
      <c r="G9">
        <v>2021</v>
      </c>
      <c r="H9" t="s">
        <v>439</v>
      </c>
      <c r="I9" t="s">
        <v>439</v>
      </c>
      <c r="J9" t="s">
        <v>439</v>
      </c>
      <c r="K9" t="s">
        <v>439</v>
      </c>
      <c r="L9" t="s">
        <v>595</v>
      </c>
      <c r="M9" t="s">
        <v>597</v>
      </c>
      <c r="N9" t="s">
        <v>439</v>
      </c>
      <c r="O9" s="3" t="s">
        <v>1004</v>
      </c>
      <c r="P9" t="s">
        <v>1086</v>
      </c>
      <c r="Q9" t="s">
        <v>519</v>
      </c>
      <c r="R9" t="s">
        <v>439</v>
      </c>
      <c r="T9" t="s">
        <v>439</v>
      </c>
      <c r="U9" t="s">
        <v>1330</v>
      </c>
      <c r="V9" t="s">
        <v>1411</v>
      </c>
    </row>
    <row r="10" spans="1:42" customFormat="1" ht="43.5" hidden="1" x14ac:dyDescent="0.35">
      <c r="A10" t="s">
        <v>22</v>
      </c>
      <c r="B10">
        <v>705</v>
      </c>
      <c r="C10" t="s">
        <v>89</v>
      </c>
      <c r="D10" t="s">
        <v>301</v>
      </c>
      <c r="E10" t="s">
        <v>439</v>
      </c>
      <c r="F10" t="s">
        <v>505</v>
      </c>
      <c r="G10">
        <v>2024</v>
      </c>
      <c r="H10" t="s">
        <v>439</v>
      </c>
      <c r="I10" t="s">
        <v>439</v>
      </c>
      <c r="J10" t="s">
        <v>439</v>
      </c>
      <c r="K10" t="s">
        <v>439</v>
      </c>
      <c r="L10" t="s">
        <v>652</v>
      </c>
      <c r="M10" t="s">
        <v>784</v>
      </c>
      <c r="N10" t="s">
        <v>439</v>
      </c>
      <c r="O10" s="3" t="s">
        <v>946</v>
      </c>
      <c r="P10" t="s">
        <v>1092</v>
      </c>
      <c r="Q10" t="s">
        <v>505</v>
      </c>
      <c r="R10" t="s">
        <v>439</v>
      </c>
      <c r="S10" t="s">
        <v>1142</v>
      </c>
      <c r="T10" t="s">
        <v>439</v>
      </c>
      <c r="U10" t="s">
        <v>1272</v>
      </c>
      <c r="V10" t="s">
        <v>1414</v>
      </c>
      <c r="X10">
        <v>2</v>
      </c>
      <c r="Y10">
        <v>1</v>
      </c>
      <c r="Z10">
        <v>1</v>
      </c>
      <c r="AA10" s="11">
        <v>1</v>
      </c>
      <c r="AB10" s="11">
        <v>1</v>
      </c>
      <c r="AC10" s="11">
        <v>2</v>
      </c>
      <c r="AD10" s="11">
        <v>1</v>
      </c>
      <c r="AE10" s="11">
        <v>1</v>
      </c>
      <c r="AF10" s="11">
        <v>1</v>
      </c>
      <c r="AG10" s="11">
        <v>2</v>
      </c>
      <c r="AH10" s="11">
        <v>1</v>
      </c>
      <c r="AI10">
        <v>1</v>
      </c>
      <c r="AJ10">
        <v>1</v>
      </c>
      <c r="AK10">
        <f>SUM(X10:AJ10)</f>
        <v>16</v>
      </c>
      <c r="AL10">
        <f>COUNTIF(AA10:AH10,2)</f>
        <v>2</v>
      </c>
      <c r="AM10">
        <f>AK10+AL10</f>
        <v>18</v>
      </c>
      <c r="AN10" s="12">
        <f>AM10/34</f>
        <v>0.52941176470588236</v>
      </c>
      <c r="AO10" t="str">
        <f>IF(AN10&lt;0.75, "EXCLUDE", "INCLUDE")</f>
        <v>EXCLUDE</v>
      </c>
    </row>
    <row r="11" spans="1:42" customFormat="1" ht="72.5" hidden="1" x14ac:dyDescent="0.35">
      <c r="A11" t="s">
        <v>22</v>
      </c>
      <c r="B11">
        <v>567</v>
      </c>
      <c r="C11" t="s">
        <v>162</v>
      </c>
      <c r="D11" t="s">
        <v>377</v>
      </c>
      <c r="E11" t="s">
        <v>439</v>
      </c>
      <c r="F11" t="s">
        <v>491</v>
      </c>
      <c r="G11">
        <v>2021</v>
      </c>
      <c r="H11" t="s">
        <v>439</v>
      </c>
      <c r="I11" t="s">
        <v>439</v>
      </c>
      <c r="J11" t="s">
        <v>439</v>
      </c>
      <c r="K11" t="s">
        <v>439</v>
      </c>
      <c r="L11" t="s">
        <v>701</v>
      </c>
      <c r="M11" t="s">
        <v>828</v>
      </c>
      <c r="N11" t="s">
        <v>439</v>
      </c>
      <c r="O11" s="3" t="s">
        <v>1022</v>
      </c>
      <c r="P11" t="s">
        <v>1105</v>
      </c>
      <c r="Q11" t="s">
        <v>491</v>
      </c>
      <c r="R11" t="s">
        <v>439</v>
      </c>
      <c r="S11" t="s">
        <v>1156</v>
      </c>
      <c r="T11" t="s">
        <v>439</v>
      </c>
      <c r="U11" t="s">
        <v>1348</v>
      </c>
      <c r="V11" t="s">
        <v>1411</v>
      </c>
    </row>
    <row r="12" spans="1:42" customFormat="1" ht="72.5" hidden="1" x14ac:dyDescent="0.35">
      <c r="A12" t="s">
        <v>23</v>
      </c>
      <c r="B12">
        <v>714</v>
      </c>
      <c r="C12" t="s">
        <v>88</v>
      </c>
      <c r="D12" t="s">
        <v>300</v>
      </c>
      <c r="E12" t="s">
        <v>441</v>
      </c>
      <c r="F12" t="s">
        <v>439</v>
      </c>
      <c r="G12">
        <v>2023</v>
      </c>
      <c r="H12" t="s">
        <v>439</v>
      </c>
      <c r="I12" t="s">
        <v>439</v>
      </c>
      <c r="J12" t="s">
        <v>578</v>
      </c>
      <c r="K12" t="s">
        <v>602</v>
      </c>
      <c r="L12" t="s">
        <v>651</v>
      </c>
      <c r="M12" t="s">
        <v>783</v>
      </c>
      <c r="N12" t="s">
        <v>439</v>
      </c>
      <c r="O12" s="3" t="s">
        <v>945</v>
      </c>
      <c r="P12" t="s">
        <v>1087</v>
      </c>
      <c r="Q12" t="s">
        <v>439</v>
      </c>
      <c r="R12" t="s">
        <v>439</v>
      </c>
      <c r="S12" t="s">
        <v>1138</v>
      </c>
      <c r="T12" t="s">
        <v>439</v>
      </c>
      <c r="U12" t="s">
        <v>1271</v>
      </c>
      <c r="V12" t="s">
        <v>1414</v>
      </c>
      <c r="AA12" s="11"/>
      <c r="AB12" s="11"/>
      <c r="AC12" s="11"/>
      <c r="AD12" s="11"/>
      <c r="AE12" s="11"/>
      <c r="AF12" s="11"/>
      <c r="AG12" s="11">
        <v>0</v>
      </c>
      <c r="AH12" s="11"/>
      <c r="AK12">
        <f>SUM(X12:AJ12)</f>
        <v>0</v>
      </c>
      <c r="AL12">
        <f>COUNTIF(AA12:AH12,2)</f>
        <v>0</v>
      </c>
      <c r="AM12">
        <f>AK12+AL12</f>
        <v>0</v>
      </c>
      <c r="AN12" s="12">
        <f>AM12/34</f>
        <v>0</v>
      </c>
      <c r="AO12" t="str">
        <f>IF(AN12&lt;0.75, "EXCLUDE", "INCLUDE")</f>
        <v>EXCLUDE</v>
      </c>
    </row>
    <row r="13" spans="1:42" customFormat="1" ht="72.5" hidden="1" x14ac:dyDescent="0.35">
      <c r="A13" t="s">
        <v>22</v>
      </c>
      <c r="B13">
        <v>569</v>
      </c>
      <c r="C13" t="s">
        <v>54</v>
      </c>
      <c r="D13" t="s">
        <v>264</v>
      </c>
      <c r="E13" t="s">
        <v>439</v>
      </c>
      <c r="F13" t="s">
        <v>486</v>
      </c>
      <c r="G13">
        <v>2022</v>
      </c>
      <c r="H13" t="s">
        <v>439</v>
      </c>
      <c r="I13" t="s">
        <v>439</v>
      </c>
      <c r="J13" t="s">
        <v>439</v>
      </c>
      <c r="K13" t="s">
        <v>439</v>
      </c>
      <c r="L13" t="s">
        <v>595</v>
      </c>
      <c r="M13" t="s">
        <v>568</v>
      </c>
      <c r="N13" t="s">
        <v>439</v>
      </c>
      <c r="O13" s="3" t="s">
        <v>909</v>
      </c>
      <c r="P13" t="s">
        <v>1085</v>
      </c>
      <c r="Q13" t="s">
        <v>486</v>
      </c>
      <c r="R13" t="s">
        <v>439</v>
      </c>
      <c r="T13" t="s">
        <v>439</v>
      </c>
      <c r="U13" t="s">
        <v>1235</v>
      </c>
      <c r="V13" t="s">
        <v>1412</v>
      </c>
    </row>
    <row r="14" spans="1:42" customFormat="1" hidden="1" x14ac:dyDescent="0.35">
      <c r="A14" t="s">
        <v>23</v>
      </c>
      <c r="B14">
        <v>720</v>
      </c>
      <c r="C14" t="s">
        <v>49</v>
      </c>
      <c r="D14" t="s">
        <v>259</v>
      </c>
      <c r="E14" t="s">
        <v>446</v>
      </c>
      <c r="F14" t="s">
        <v>439</v>
      </c>
      <c r="G14">
        <v>2020</v>
      </c>
      <c r="H14" t="s">
        <v>439</v>
      </c>
      <c r="I14" t="s">
        <v>439</v>
      </c>
      <c r="J14" t="s">
        <v>574</v>
      </c>
      <c r="K14" t="s">
        <v>595</v>
      </c>
      <c r="L14" t="s">
        <v>578</v>
      </c>
      <c r="M14" t="s">
        <v>759</v>
      </c>
      <c r="N14" t="s">
        <v>439</v>
      </c>
      <c r="O14" t="s">
        <v>904</v>
      </c>
      <c r="P14" t="s">
        <v>1104</v>
      </c>
      <c r="Q14" t="s">
        <v>439</v>
      </c>
      <c r="R14" t="s">
        <v>439</v>
      </c>
      <c r="S14" t="s">
        <v>1149</v>
      </c>
      <c r="T14" t="s">
        <v>439</v>
      </c>
      <c r="U14" t="s">
        <v>1230</v>
      </c>
      <c r="V14" t="s">
        <v>1414</v>
      </c>
      <c r="X14">
        <v>2</v>
      </c>
      <c r="Y14">
        <v>1</v>
      </c>
      <c r="Z14">
        <v>1</v>
      </c>
      <c r="AA14" s="11">
        <v>1</v>
      </c>
      <c r="AB14" s="11">
        <v>1</v>
      </c>
      <c r="AC14" s="11">
        <v>2</v>
      </c>
      <c r="AD14" s="11">
        <v>1</v>
      </c>
      <c r="AE14" s="11">
        <v>1</v>
      </c>
      <c r="AF14" s="11">
        <v>1</v>
      </c>
      <c r="AG14" s="11">
        <v>2</v>
      </c>
      <c r="AH14" s="11">
        <v>1</v>
      </c>
      <c r="AI14">
        <v>1</v>
      </c>
      <c r="AJ14">
        <v>1</v>
      </c>
      <c r="AK14">
        <f>SUM(X14:AJ14)</f>
        <v>16</v>
      </c>
      <c r="AL14">
        <f>COUNTIF(AA14:AH14,2)</f>
        <v>2</v>
      </c>
      <c r="AM14">
        <f>AK14+AL14</f>
        <v>18</v>
      </c>
      <c r="AN14" s="12">
        <f>AM14/34</f>
        <v>0.52941176470588236</v>
      </c>
      <c r="AO14" t="str">
        <f>IF(AN14&lt;0.75, "EXCLUDE", "INCLUDE")</f>
        <v>EXCLUDE</v>
      </c>
    </row>
    <row r="15" spans="1:42" customFormat="1" hidden="1" x14ac:dyDescent="0.35">
      <c r="A15" t="s">
        <v>22</v>
      </c>
      <c r="B15">
        <v>680</v>
      </c>
      <c r="C15" t="s">
        <v>50</v>
      </c>
      <c r="D15" t="s">
        <v>260</v>
      </c>
      <c r="E15" t="s">
        <v>439</v>
      </c>
      <c r="F15" t="s">
        <v>483</v>
      </c>
      <c r="G15">
        <v>2023</v>
      </c>
      <c r="H15" t="s">
        <v>439</v>
      </c>
      <c r="I15" t="s">
        <v>439</v>
      </c>
      <c r="J15" t="s">
        <v>439</v>
      </c>
      <c r="K15" t="s">
        <v>439</v>
      </c>
      <c r="L15" t="s">
        <v>595</v>
      </c>
      <c r="M15" t="s">
        <v>573</v>
      </c>
      <c r="N15" t="s">
        <v>439</v>
      </c>
      <c r="O15" t="s">
        <v>905</v>
      </c>
      <c r="P15" t="s">
        <v>1092</v>
      </c>
      <c r="Q15" t="s">
        <v>483</v>
      </c>
      <c r="R15" t="s">
        <v>439</v>
      </c>
      <c r="S15" t="s">
        <v>1150</v>
      </c>
      <c r="T15" t="s">
        <v>439</v>
      </c>
      <c r="U15" t="s">
        <v>1231</v>
      </c>
      <c r="V15" t="s">
        <v>1414</v>
      </c>
      <c r="X15">
        <v>2</v>
      </c>
      <c r="Y15">
        <v>2</v>
      </c>
      <c r="Z15">
        <v>1</v>
      </c>
      <c r="AA15" s="11">
        <v>1</v>
      </c>
      <c r="AB15" s="11">
        <v>2</v>
      </c>
      <c r="AC15" s="11">
        <v>2</v>
      </c>
      <c r="AD15" s="11">
        <v>1</v>
      </c>
      <c r="AE15" s="11">
        <v>1</v>
      </c>
      <c r="AF15" s="11">
        <v>2</v>
      </c>
      <c r="AG15" s="11">
        <v>0</v>
      </c>
      <c r="AH15" s="11">
        <v>2</v>
      </c>
      <c r="AI15">
        <v>2</v>
      </c>
      <c r="AJ15">
        <v>2</v>
      </c>
      <c r="AK15">
        <f>SUM(X15:AJ15)</f>
        <v>20</v>
      </c>
      <c r="AL15">
        <f>COUNTIF(AA15:AH15,2)</f>
        <v>4</v>
      </c>
      <c r="AM15">
        <f>AK15+AL15</f>
        <v>24</v>
      </c>
      <c r="AN15" s="12">
        <f>AM15/34</f>
        <v>0.70588235294117652</v>
      </c>
      <c r="AO15" t="str">
        <f>IF(AN15&lt;0.75, "EXCLUDE", "INCLUDE")</f>
        <v>EXCLUDE</v>
      </c>
    </row>
    <row r="16" spans="1:42" customFormat="1" ht="72.5" hidden="1" x14ac:dyDescent="0.35">
      <c r="A16" t="s">
        <v>22</v>
      </c>
      <c r="B16">
        <v>572</v>
      </c>
      <c r="C16" t="s">
        <v>208</v>
      </c>
      <c r="D16" t="s">
        <v>421</v>
      </c>
      <c r="E16" t="s">
        <v>439</v>
      </c>
      <c r="F16" t="s">
        <v>545</v>
      </c>
      <c r="G16">
        <v>2022</v>
      </c>
      <c r="H16" t="s">
        <v>439</v>
      </c>
      <c r="I16" t="s">
        <v>439</v>
      </c>
      <c r="J16" t="s">
        <v>439</v>
      </c>
      <c r="K16" t="s">
        <v>439</v>
      </c>
      <c r="L16" t="s">
        <v>731</v>
      </c>
      <c r="M16" t="s">
        <v>822</v>
      </c>
      <c r="N16" t="s">
        <v>439</v>
      </c>
      <c r="O16" s="3" t="s">
        <v>1067</v>
      </c>
      <c r="P16" t="s">
        <v>1103</v>
      </c>
      <c r="Q16" t="s">
        <v>545</v>
      </c>
      <c r="R16" t="s">
        <v>439</v>
      </c>
      <c r="S16" t="s">
        <v>1169</v>
      </c>
      <c r="T16" t="s">
        <v>439</v>
      </c>
      <c r="U16" t="s">
        <v>1392</v>
      </c>
      <c r="V16" t="s">
        <v>1412</v>
      </c>
    </row>
    <row r="17" spans="1:41" customFormat="1" hidden="1" x14ac:dyDescent="0.35">
      <c r="A17" t="s">
        <v>22</v>
      </c>
      <c r="B17">
        <v>573</v>
      </c>
      <c r="C17" t="s">
        <v>109</v>
      </c>
      <c r="D17" t="s">
        <v>322</v>
      </c>
      <c r="E17" t="s">
        <v>439</v>
      </c>
      <c r="F17" t="s">
        <v>510</v>
      </c>
      <c r="G17">
        <v>2023</v>
      </c>
      <c r="H17" t="s">
        <v>439</v>
      </c>
      <c r="I17" t="s">
        <v>439</v>
      </c>
      <c r="J17" t="s">
        <v>439</v>
      </c>
      <c r="K17" t="s">
        <v>439</v>
      </c>
      <c r="L17" t="s">
        <v>595</v>
      </c>
      <c r="M17" t="s">
        <v>597</v>
      </c>
      <c r="N17" t="s">
        <v>439</v>
      </c>
      <c r="O17" t="s">
        <v>967</v>
      </c>
      <c r="P17" t="s">
        <v>1094</v>
      </c>
      <c r="Q17" t="s">
        <v>510</v>
      </c>
      <c r="R17" t="s">
        <v>439</v>
      </c>
      <c r="T17" t="s">
        <v>439</v>
      </c>
      <c r="U17" t="s">
        <v>1293</v>
      </c>
      <c r="V17" t="s">
        <v>1411</v>
      </c>
    </row>
    <row r="18" spans="1:41" customFormat="1" ht="58" hidden="1" x14ac:dyDescent="0.35">
      <c r="A18" t="s">
        <v>22</v>
      </c>
      <c r="B18">
        <v>574</v>
      </c>
      <c r="C18" t="s">
        <v>185</v>
      </c>
      <c r="D18" t="s">
        <v>399</v>
      </c>
      <c r="E18" t="s">
        <v>439</v>
      </c>
      <c r="F18" t="s">
        <v>509</v>
      </c>
      <c r="G18">
        <v>2021</v>
      </c>
      <c r="H18" t="s">
        <v>439</v>
      </c>
      <c r="I18" t="s">
        <v>439</v>
      </c>
      <c r="J18" t="s">
        <v>439</v>
      </c>
      <c r="K18" t="s">
        <v>439</v>
      </c>
      <c r="L18" t="s">
        <v>595</v>
      </c>
      <c r="M18" t="s">
        <v>572</v>
      </c>
      <c r="N18" t="s">
        <v>439</v>
      </c>
      <c r="O18" s="3" t="s">
        <v>1045</v>
      </c>
      <c r="P18" t="s">
        <v>1091</v>
      </c>
      <c r="Q18" t="s">
        <v>509</v>
      </c>
      <c r="R18" t="s">
        <v>439</v>
      </c>
      <c r="T18" t="s">
        <v>439</v>
      </c>
      <c r="U18" t="s">
        <v>1370</v>
      </c>
      <c r="V18" t="s">
        <v>1411</v>
      </c>
    </row>
    <row r="19" spans="1:41" customFormat="1" hidden="1" x14ac:dyDescent="0.35">
      <c r="A19" t="s">
        <v>22</v>
      </c>
      <c r="B19">
        <v>575</v>
      </c>
      <c r="C19" t="s">
        <v>111</v>
      </c>
      <c r="D19" t="s">
        <v>324</v>
      </c>
      <c r="E19" t="s">
        <v>439</v>
      </c>
      <c r="F19" t="s">
        <v>511</v>
      </c>
      <c r="G19">
        <v>2021</v>
      </c>
      <c r="H19" t="s">
        <v>439</v>
      </c>
      <c r="I19" t="s">
        <v>439</v>
      </c>
      <c r="J19" t="s">
        <v>439</v>
      </c>
      <c r="K19" t="s">
        <v>439</v>
      </c>
      <c r="L19" t="s">
        <v>667</v>
      </c>
      <c r="M19" t="s">
        <v>797</v>
      </c>
      <c r="N19" t="s">
        <v>439</v>
      </c>
      <c r="O19" t="s">
        <v>969</v>
      </c>
      <c r="P19" t="s">
        <v>1106</v>
      </c>
      <c r="Q19" t="s">
        <v>511</v>
      </c>
      <c r="R19" t="s">
        <v>439</v>
      </c>
      <c r="S19" t="s">
        <v>1169</v>
      </c>
      <c r="T19" t="s">
        <v>439</v>
      </c>
      <c r="U19" t="s">
        <v>1295</v>
      </c>
      <c r="V19" t="s">
        <v>1411</v>
      </c>
    </row>
    <row r="20" spans="1:41" customFormat="1" hidden="1" x14ac:dyDescent="0.35">
      <c r="A20" t="s">
        <v>22</v>
      </c>
      <c r="B20">
        <v>576</v>
      </c>
      <c r="C20" t="s">
        <v>200</v>
      </c>
      <c r="D20" t="s">
        <v>413</v>
      </c>
      <c r="E20" t="s">
        <v>439</v>
      </c>
      <c r="F20" t="s">
        <v>542</v>
      </c>
      <c r="G20">
        <v>2022</v>
      </c>
      <c r="H20" t="s">
        <v>439</v>
      </c>
      <c r="I20" t="s">
        <v>439</v>
      </c>
      <c r="J20" t="s">
        <v>439</v>
      </c>
      <c r="K20" t="s">
        <v>439</v>
      </c>
      <c r="L20" t="s">
        <v>724</v>
      </c>
      <c r="M20" t="s">
        <v>850</v>
      </c>
      <c r="N20" t="s">
        <v>439</v>
      </c>
      <c r="O20" t="s">
        <v>1059</v>
      </c>
      <c r="P20" t="s">
        <v>1108</v>
      </c>
      <c r="Q20" t="s">
        <v>542</v>
      </c>
      <c r="R20" t="s">
        <v>439</v>
      </c>
      <c r="T20" t="s">
        <v>439</v>
      </c>
      <c r="U20" t="s">
        <v>1384</v>
      </c>
      <c r="V20" t="s">
        <v>1411</v>
      </c>
    </row>
    <row r="21" spans="1:41" customFormat="1" ht="43.5" hidden="1" x14ac:dyDescent="0.35">
      <c r="A21" t="s">
        <v>22</v>
      </c>
      <c r="B21">
        <v>577</v>
      </c>
      <c r="C21" t="s">
        <v>103</v>
      </c>
      <c r="D21" t="s">
        <v>316</v>
      </c>
      <c r="E21" t="s">
        <v>439</v>
      </c>
      <c r="F21" t="s">
        <v>509</v>
      </c>
      <c r="G21">
        <v>2021</v>
      </c>
      <c r="H21" t="s">
        <v>439</v>
      </c>
      <c r="I21" t="s">
        <v>439</v>
      </c>
      <c r="J21" t="s">
        <v>439</v>
      </c>
      <c r="K21" t="s">
        <v>439</v>
      </c>
      <c r="L21" t="s">
        <v>595</v>
      </c>
      <c r="M21" t="s">
        <v>572</v>
      </c>
      <c r="N21" t="s">
        <v>439</v>
      </c>
      <c r="O21" s="3" t="s">
        <v>961</v>
      </c>
      <c r="P21" t="s">
        <v>1107</v>
      </c>
      <c r="Q21" t="s">
        <v>509</v>
      </c>
      <c r="R21" t="s">
        <v>439</v>
      </c>
      <c r="T21" t="s">
        <v>439</v>
      </c>
      <c r="U21" t="s">
        <v>1287</v>
      </c>
      <c r="V21" t="s">
        <v>1411</v>
      </c>
    </row>
    <row r="22" spans="1:41" ht="58" x14ac:dyDescent="0.35">
      <c r="A22" s="22" t="s">
        <v>22</v>
      </c>
      <c r="B22" s="22">
        <v>671</v>
      </c>
      <c r="C22" s="22" t="s">
        <v>163</v>
      </c>
      <c r="D22" s="22" t="s">
        <v>378</v>
      </c>
      <c r="E22" s="22" t="s">
        <v>439</v>
      </c>
      <c r="F22" s="22" t="s">
        <v>526</v>
      </c>
      <c r="G22" s="22">
        <v>2024</v>
      </c>
      <c r="H22" s="22" t="s">
        <v>439</v>
      </c>
      <c r="I22" s="22" t="s">
        <v>439</v>
      </c>
      <c r="J22" s="22" t="s">
        <v>595</v>
      </c>
      <c r="K22" s="22" t="s">
        <v>439</v>
      </c>
      <c r="L22" s="22" t="s">
        <v>595</v>
      </c>
      <c r="M22" s="22" t="s">
        <v>597</v>
      </c>
      <c r="N22" s="22" t="s">
        <v>439</v>
      </c>
      <c r="O22" s="23" t="s">
        <v>1023</v>
      </c>
      <c r="P22" s="22" t="s">
        <v>1095</v>
      </c>
      <c r="Q22" s="22" t="s">
        <v>526</v>
      </c>
      <c r="R22" s="22" t="s">
        <v>439</v>
      </c>
      <c r="T22" s="22" t="s">
        <v>439</v>
      </c>
      <c r="U22" s="22" t="s">
        <v>1349</v>
      </c>
      <c r="V22" s="22" t="s">
        <v>1414</v>
      </c>
      <c r="X22" s="22">
        <v>2</v>
      </c>
      <c r="Y22" s="22">
        <v>2</v>
      </c>
      <c r="Z22" s="22">
        <v>2</v>
      </c>
      <c r="AA22" s="24">
        <v>2</v>
      </c>
      <c r="AB22" s="24">
        <v>2</v>
      </c>
      <c r="AC22" s="24">
        <v>1</v>
      </c>
      <c r="AD22" s="24">
        <v>1</v>
      </c>
      <c r="AE22" s="24">
        <v>1</v>
      </c>
      <c r="AF22" s="24">
        <v>2</v>
      </c>
      <c r="AG22" s="24">
        <v>2</v>
      </c>
      <c r="AH22" s="24">
        <v>2</v>
      </c>
      <c r="AI22" s="22">
        <v>2</v>
      </c>
      <c r="AJ22" s="22">
        <v>1</v>
      </c>
      <c r="AK22" s="22">
        <f>SUM(X22:AJ22)</f>
        <v>22</v>
      </c>
      <c r="AL22" s="22">
        <f>COUNTIF(AA22:AH22,2)</f>
        <v>5</v>
      </c>
      <c r="AM22" s="22">
        <f>AK22+AL22</f>
        <v>27</v>
      </c>
      <c r="AN22" s="20">
        <f>AM22/34</f>
        <v>0.79411764705882348</v>
      </c>
      <c r="AO22" s="22" t="str">
        <f>IF(AN22&lt;0.75, "EXCLUDE", "INCLUDE")</f>
        <v>INCLUDE</v>
      </c>
    </row>
    <row r="23" spans="1:41" ht="72.5" x14ac:dyDescent="0.35">
      <c r="A23" s="22" t="s">
        <v>22</v>
      </c>
      <c r="B23" s="22">
        <v>664</v>
      </c>
      <c r="C23" s="22" t="s">
        <v>46</v>
      </c>
      <c r="D23" s="22" t="s">
        <v>256</v>
      </c>
      <c r="E23" s="22" t="s">
        <v>439</v>
      </c>
      <c r="F23" s="22" t="s">
        <v>480</v>
      </c>
      <c r="G23" s="22">
        <v>2021</v>
      </c>
      <c r="H23" s="22" t="s">
        <v>439</v>
      </c>
      <c r="I23" s="22" t="s">
        <v>439</v>
      </c>
      <c r="J23" s="22" t="s">
        <v>439</v>
      </c>
      <c r="K23" s="22" t="s">
        <v>439</v>
      </c>
      <c r="L23" s="22" t="s">
        <v>595</v>
      </c>
      <c r="M23" s="22" t="s">
        <v>568</v>
      </c>
      <c r="N23" s="22" t="s">
        <v>439</v>
      </c>
      <c r="O23" s="23" t="s">
        <v>901</v>
      </c>
      <c r="P23" s="22" t="s">
        <v>1087</v>
      </c>
      <c r="Q23" s="22" t="s">
        <v>480</v>
      </c>
      <c r="R23" s="22" t="s">
        <v>439</v>
      </c>
      <c r="T23" s="22" t="s">
        <v>439</v>
      </c>
      <c r="U23" s="22" t="s">
        <v>1227</v>
      </c>
      <c r="V23" s="22" t="s">
        <v>1414</v>
      </c>
      <c r="X23" s="22">
        <v>2</v>
      </c>
      <c r="Y23" s="22">
        <v>2</v>
      </c>
      <c r="Z23" s="22">
        <v>2</v>
      </c>
      <c r="AA23" s="24">
        <v>2</v>
      </c>
      <c r="AB23" s="24">
        <v>1</v>
      </c>
      <c r="AC23" s="24">
        <v>2</v>
      </c>
      <c r="AD23" s="24">
        <v>2</v>
      </c>
      <c r="AE23" s="24">
        <v>2</v>
      </c>
      <c r="AF23" s="24">
        <v>2</v>
      </c>
      <c r="AG23" s="24">
        <v>2</v>
      </c>
      <c r="AH23" s="24">
        <v>1</v>
      </c>
      <c r="AI23" s="22">
        <v>2</v>
      </c>
      <c r="AJ23" s="22">
        <v>2</v>
      </c>
      <c r="AK23" s="22">
        <f>SUM(X23:AJ23)</f>
        <v>24</v>
      </c>
      <c r="AL23" s="22">
        <f>COUNTIF(AA23:AH23,2)</f>
        <v>6</v>
      </c>
      <c r="AM23" s="22">
        <f>AK23+AL23</f>
        <v>30</v>
      </c>
      <c r="AN23" s="20">
        <f>AM23/34</f>
        <v>0.88235294117647056</v>
      </c>
      <c r="AO23" s="22" t="str">
        <f>IF(AN23&lt;0.75, "EXCLUDE", "INCLUDE")</f>
        <v>INCLUDE</v>
      </c>
    </row>
    <row r="24" spans="1:41" ht="72.5" x14ac:dyDescent="0.35">
      <c r="A24" s="22" t="s">
        <v>22</v>
      </c>
      <c r="B24" s="22">
        <v>673</v>
      </c>
      <c r="C24" s="22" t="s">
        <v>140</v>
      </c>
      <c r="D24" s="22" t="s">
        <v>355</v>
      </c>
      <c r="E24" s="22" t="s">
        <v>439</v>
      </c>
      <c r="F24" s="22" t="s">
        <v>483</v>
      </c>
      <c r="G24" s="22">
        <v>2023</v>
      </c>
      <c r="H24" s="22" t="s">
        <v>439</v>
      </c>
      <c r="I24" s="22" t="s">
        <v>439</v>
      </c>
      <c r="J24" s="22" t="s">
        <v>439</v>
      </c>
      <c r="K24" s="22" t="s">
        <v>439</v>
      </c>
      <c r="L24" s="22" t="s">
        <v>595</v>
      </c>
      <c r="M24" s="22" t="s">
        <v>568</v>
      </c>
      <c r="N24" s="22" t="s">
        <v>439</v>
      </c>
      <c r="O24" s="23" t="s">
        <v>1000</v>
      </c>
      <c r="P24" s="22" t="s">
        <v>1094</v>
      </c>
      <c r="Q24" s="22" t="s">
        <v>483</v>
      </c>
      <c r="R24" s="22" t="s">
        <v>439</v>
      </c>
      <c r="S24" s="22" t="s">
        <v>1150</v>
      </c>
      <c r="T24" s="22" t="s">
        <v>439</v>
      </c>
      <c r="U24" s="22" t="s">
        <v>1326</v>
      </c>
      <c r="V24" s="22" t="s">
        <v>1414</v>
      </c>
      <c r="X24" s="22">
        <v>2</v>
      </c>
      <c r="Y24" s="22">
        <v>2</v>
      </c>
      <c r="Z24" s="22">
        <v>2</v>
      </c>
      <c r="AA24" s="24">
        <v>2</v>
      </c>
      <c r="AB24" s="24">
        <v>2</v>
      </c>
      <c r="AC24" s="24">
        <v>2</v>
      </c>
      <c r="AD24" s="24">
        <v>2</v>
      </c>
      <c r="AE24" s="24">
        <v>2</v>
      </c>
      <c r="AF24" s="24">
        <v>2</v>
      </c>
      <c r="AG24" s="24">
        <v>2</v>
      </c>
      <c r="AH24" s="24">
        <v>2</v>
      </c>
      <c r="AI24" s="22">
        <v>2</v>
      </c>
      <c r="AJ24" s="22">
        <v>1</v>
      </c>
      <c r="AK24" s="22">
        <f>SUM(X24:AJ24)</f>
        <v>25</v>
      </c>
      <c r="AL24" s="22">
        <f>COUNTIF(AA24:AH24,2)</f>
        <v>8</v>
      </c>
      <c r="AM24" s="22">
        <f>AK24+AL24</f>
        <v>33</v>
      </c>
      <c r="AN24" s="20">
        <f>AM24/34</f>
        <v>0.97058823529411764</v>
      </c>
      <c r="AO24" s="22" t="str">
        <f>IF(AN24&lt;0.75, "EXCLUDE", "INCLUDE")</f>
        <v>INCLUDE</v>
      </c>
    </row>
    <row r="25" spans="1:41" customFormat="1" ht="72.5" hidden="1" x14ac:dyDescent="0.35">
      <c r="A25" t="s">
        <v>23</v>
      </c>
      <c r="B25">
        <v>581</v>
      </c>
      <c r="C25" t="s">
        <v>143</v>
      </c>
      <c r="D25" t="s">
        <v>358</v>
      </c>
      <c r="E25" t="s">
        <v>440</v>
      </c>
      <c r="F25" t="s">
        <v>439</v>
      </c>
      <c r="G25">
        <v>2023</v>
      </c>
      <c r="H25" t="s">
        <v>439</v>
      </c>
      <c r="I25" t="s">
        <v>439</v>
      </c>
      <c r="J25" t="s">
        <v>590</v>
      </c>
      <c r="K25" t="s">
        <v>439</v>
      </c>
      <c r="L25" t="s">
        <v>690</v>
      </c>
      <c r="M25" t="s">
        <v>817</v>
      </c>
      <c r="N25" t="s">
        <v>439</v>
      </c>
      <c r="O25" s="3" t="s">
        <v>1003</v>
      </c>
      <c r="P25" t="s">
        <v>1101</v>
      </c>
      <c r="Q25" t="s">
        <v>439</v>
      </c>
      <c r="R25" t="s">
        <v>439</v>
      </c>
      <c r="S25" t="s">
        <v>1136</v>
      </c>
      <c r="T25" t="s">
        <v>439</v>
      </c>
      <c r="U25" t="s">
        <v>1329</v>
      </c>
      <c r="V25" t="s">
        <v>1411</v>
      </c>
    </row>
    <row r="26" spans="1:41" customFormat="1" ht="72.5" hidden="1" x14ac:dyDescent="0.35">
      <c r="A26" t="s">
        <v>22</v>
      </c>
      <c r="B26">
        <v>677</v>
      </c>
      <c r="C26" t="s">
        <v>63</v>
      </c>
      <c r="D26" t="s">
        <v>273</v>
      </c>
      <c r="E26" t="s">
        <v>439</v>
      </c>
      <c r="F26" t="s">
        <v>491</v>
      </c>
      <c r="G26">
        <v>2021</v>
      </c>
      <c r="H26" t="s">
        <v>439</v>
      </c>
      <c r="I26" t="s">
        <v>439</v>
      </c>
      <c r="J26" t="s">
        <v>439</v>
      </c>
      <c r="K26" t="s">
        <v>439</v>
      </c>
      <c r="L26" t="s">
        <v>636</v>
      </c>
      <c r="M26" t="s">
        <v>769</v>
      </c>
      <c r="N26" t="s">
        <v>439</v>
      </c>
      <c r="O26" s="3" t="s">
        <v>918</v>
      </c>
      <c r="P26" t="s">
        <v>1107</v>
      </c>
      <c r="Q26" t="s">
        <v>491</v>
      </c>
      <c r="R26" t="s">
        <v>439</v>
      </c>
      <c r="S26" t="s">
        <v>1156</v>
      </c>
      <c r="T26" t="s">
        <v>439</v>
      </c>
      <c r="U26" t="s">
        <v>1244</v>
      </c>
      <c r="V26" t="s">
        <v>1414</v>
      </c>
      <c r="X26">
        <v>2</v>
      </c>
      <c r="Y26">
        <v>2</v>
      </c>
      <c r="Z26">
        <v>2</v>
      </c>
      <c r="AA26" s="11">
        <v>1</v>
      </c>
      <c r="AB26" s="11">
        <v>1</v>
      </c>
      <c r="AC26" s="11">
        <v>2</v>
      </c>
      <c r="AD26" s="11">
        <v>1</v>
      </c>
      <c r="AE26" s="11">
        <v>1</v>
      </c>
      <c r="AF26" s="11">
        <v>2</v>
      </c>
      <c r="AG26" s="11">
        <v>2</v>
      </c>
      <c r="AH26" s="11">
        <v>2</v>
      </c>
      <c r="AI26">
        <v>2</v>
      </c>
      <c r="AJ26">
        <v>1</v>
      </c>
      <c r="AK26">
        <f>SUM(X26:AJ26)</f>
        <v>21</v>
      </c>
      <c r="AL26">
        <f>COUNTIF(AA26:AH26,2)</f>
        <v>4</v>
      </c>
      <c r="AM26">
        <f>AK26+AL26</f>
        <v>25</v>
      </c>
      <c r="AN26" s="12">
        <f>AM26/34</f>
        <v>0.73529411764705888</v>
      </c>
      <c r="AO26" t="str">
        <f>IF(AN26&lt;0.75, "EXCLUDE", "INCLUDE")</f>
        <v>EXCLUDE</v>
      </c>
    </row>
    <row r="27" spans="1:41" ht="58" x14ac:dyDescent="0.35">
      <c r="A27" s="22" t="s">
        <v>22</v>
      </c>
      <c r="B27" s="22">
        <v>564</v>
      </c>
      <c r="C27" s="22" t="s">
        <v>161</v>
      </c>
      <c r="D27" s="22" t="s">
        <v>376</v>
      </c>
      <c r="E27" s="22" t="s">
        <v>439</v>
      </c>
      <c r="F27" s="22" t="s">
        <v>525</v>
      </c>
      <c r="G27" s="22">
        <v>2023</v>
      </c>
      <c r="H27" s="22" t="s">
        <v>439</v>
      </c>
      <c r="I27" s="22" t="s">
        <v>439</v>
      </c>
      <c r="J27" s="22" t="s">
        <v>439</v>
      </c>
      <c r="K27" s="22" t="s">
        <v>439</v>
      </c>
      <c r="L27" s="22" t="s">
        <v>700</v>
      </c>
      <c r="M27" s="22" t="s">
        <v>827</v>
      </c>
      <c r="N27" s="22" t="s">
        <v>439</v>
      </c>
      <c r="O27" s="23" t="s">
        <v>1021</v>
      </c>
      <c r="P27" s="22" t="s">
        <v>1087</v>
      </c>
      <c r="Q27" s="22" t="s">
        <v>525</v>
      </c>
      <c r="R27" s="22" t="s">
        <v>439</v>
      </c>
      <c r="S27" s="22" t="s">
        <v>1177</v>
      </c>
      <c r="T27" s="22" t="s">
        <v>439</v>
      </c>
      <c r="U27" s="22" t="s">
        <v>1347</v>
      </c>
      <c r="V27" s="22" t="s">
        <v>1414</v>
      </c>
      <c r="W27" s="22" t="s">
        <v>1416</v>
      </c>
      <c r="X27" s="22">
        <v>2</v>
      </c>
      <c r="Y27" s="22">
        <v>2</v>
      </c>
      <c r="Z27" s="22">
        <v>2</v>
      </c>
      <c r="AA27" s="24">
        <v>2</v>
      </c>
      <c r="AB27" s="24">
        <v>2</v>
      </c>
      <c r="AC27" s="24">
        <v>2</v>
      </c>
      <c r="AD27" s="24">
        <v>2</v>
      </c>
      <c r="AE27" s="24">
        <v>2</v>
      </c>
      <c r="AF27" s="24">
        <v>2</v>
      </c>
      <c r="AG27" s="24">
        <v>2</v>
      </c>
      <c r="AH27" s="24">
        <v>2</v>
      </c>
      <c r="AI27" s="22">
        <v>2</v>
      </c>
      <c r="AJ27" s="22">
        <v>1</v>
      </c>
      <c r="AK27" s="22">
        <f>SUM(X27:AJ27)</f>
        <v>25</v>
      </c>
      <c r="AL27" s="22">
        <f>COUNTIF(AA27:AH27,2)</f>
        <v>8</v>
      </c>
      <c r="AM27" s="22">
        <f>AK27+AL27</f>
        <v>33</v>
      </c>
      <c r="AN27" s="20">
        <f>AM27/34</f>
        <v>0.97058823529411764</v>
      </c>
      <c r="AO27" s="22" t="str">
        <f>IF(AN27&lt;0.75, "EXCLUDE", "INCLUDE")</f>
        <v>INCLUDE</v>
      </c>
    </row>
    <row r="28" spans="1:41" customFormat="1" ht="72.5" hidden="1" x14ac:dyDescent="0.35">
      <c r="A28" t="s">
        <v>22</v>
      </c>
      <c r="B28">
        <v>584</v>
      </c>
      <c r="C28" t="s">
        <v>213</v>
      </c>
      <c r="D28" t="s">
        <v>427</v>
      </c>
      <c r="E28" t="s">
        <v>439</v>
      </c>
      <c r="F28" t="s">
        <v>548</v>
      </c>
      <c r="G28">
        <v>2023</v>
      </c>
      <c r="H28" t="s">
        <v>439</v>
      </c>
      <c r="I28" t="s">
        <v>439</v>
      </c>
      <c r="J28" t="s">
        <v>439</v>
      </c>
      <c r="K28" t="s">
        <v>439</v>
      </c>
      <c r="L28" t="s">
        <v>573</v>
      </c>
      <c r="M28" t="s">
        <v>585</v>
      </c>
      <c r="N28" t="s">
        <v>439</v>
      </c>
      <c r="O28" s="3" t="s">
        <v>1073</v>
      </c>
      <c r="P28" t="s">
        <v>1089</v>
      </c>
      <c r="Q28" t="s">
        <v>548</v>
      </c>
      <c r="R28" t="s">
        <v>439</v>
      </c>
      <c r="S28" t="s">
        <v>1189</v>
      </c>
      <c r="T28" t="s">
        <v>439</v>
      </c>
      <c r="U28" t="s">
        <v>1398</v>
      </c>
      <c r="V28" t="s">
        <v>1412</v>
      </c>
    </row>
    <row r="29" spans="1:41" customFormat="1" ht="58" hidden="1" x14ac:dyDescent="0.35">
      <c r="A29" t="s">
        <v>23</v>
      </c>
      <c r="B29">
        <v>585</v>
      </c>
      <c r="C29" t="s">
        <v>219</v>
      </c>
      <c r="D29" t="s">
        <v>433</v>
      </c>
      <c r="E29" t="s">
        <v>465</v>
      </c>
      <c r="F29" t="s">
        <v>439</v>
      </c>
      <c r="G29">
        <v>2023</v>
      </c>
      <c r="H29" t="s">
        <v>439</v>
      </c>
      <c r="I29" t="s">
        <v>439</v>
      </c>
      <c r="J29" t="s">
        <v>574</v>
      </c>
      <c r="K29" t="s">
        <v>595</v>
      </c>
      <c r="L29" t="s">
        <v>730</v>
      </c>
      <c r="M29" t="s">
        <v>587</v>
      </c>
      <c r="N29" t="s">
        <v>439</v>
      </c>
      <c r="O29" s="3" t="s">
        <v>1079</v>
      </c>
      <c r="P29" t="s">
        <v>1099</v>
      </c>
      <c r="Q29" t="s">
        <v>439</v>
      </c>
      <c r="R29" t="s">
        <v>439</v>
      </c>
      <c r="S29" t="s">
        <v>1190</v>
      </c>
      <c r="T29" t="s">
        <v>439</v>
      </c>
      <c r="U29" t="s">
        <v>1404</v>
      </c>
      <c r="V29" t="s">
        <v>1412</v>
      </c>
    </row>
    <row r="30" spans="1:41" customFormat="1" ht="58" hidden="1" x14ac:dyDescent="0.35">
      <c r="A30" t="s">
        <v>22</v>
      </c>
      <c r="B30">
        <v>586</v>
      </c>
      <c r="C30" t="s">
        <v>45</v>
      </c>
      <c r="D30" t="s">
        <v>255</v>
      </c>
      <c r="E30" t="s">
        <v>439</v>
      </c>
      <c r="F30" t="s">
        <v>479</v>
      </c>
      <c r="G30">
        <v>2022</v>
      </c>
      <c r="H30" t="s">
        <v>439</v>
      </c>
      <c r="I30" t="s">
        <v>439</v>
      </c>
      <c r="J30" t="s">
        <v>439</v>
      </c>
      <c r="K30" t="s">
        <v>439</v>
      </c>
      <c r="L30" t="s">
        <v>624</v>
      </c>
      <c r="M30" t="s">
        <v>756</v>
      </c>
      <c r="N30" t="s">
        <v>439</v>
      </c>
      <c r="O30" s="3" t="s">
        <v>900</v>
      </c>
      <c r="P30" t="s">
        <v>1102</v>
      </c>
      <c r="Q30" t="s">
        <v>479</v>
      </c>
      <c r="R30" t="s">
        <v>439</v>
      </c>
      <c r="T30" t="s">
        <v>439</v>
      </c>
      <c r="U30" t="s">
        <v>1226</v>
      </c>
      <c r="V30" t="s">
        <v>1412</v>
      </c>
    </row>
    <row r="31" spans="1:41" customFormat="1" ht="58" hidden="1" x14ac:dyDescent="0.35">
      <c r="A31" t="s">
        <v>22</v>
      </c>
      <c r="B31">
        <v>742</v>
      </c>
      <c r="C31" t="s">
        <v>79</v>
      </c>
      <c r="D31" t="s">
        <v>290</v>
      </c>
      <c r="E31" t="s">
        <v>439</v>
      </c>
      <c r="F31" t="s">
        <v>499</v>
      </c>
      <c r="G31">
        <v>2022</v>
      </c>
      <c r="H31" t="s">
        <v>439</v>
      </c>
      <c r="I31" t="s">
        <v>439</v>
      </c>
      <c r="J31" t="s">
        <v>439</v>
      </c>
      <c r="K31" t="s">
        <v>439</v>
      </c>
      <c r="L31" t="s">
        <v>595</v>
      </c>
      <c r="M31" t="s">
        <v>573</v>
      </c>
      <c r="N31" t="s">
        <v>439</v>
      </c>
      <c r="O31" s="3" t="s">
        <v>935</v>
      </c>
      <c r="P31" t="s">
        <v>1105</v>
      </c>
      <c r="Q31" t="s">
        <v>499</v>
      </c>
      <c r="R31" t="s">
        <v>439</v>
      </c>
      <c r="T31" t="s">
        <v>439</v>
      </c>
      <c r="U31" t="s">
        <v>1261</v>
      </c>
      <c r="V31" t="s">
        <v>1414</v>
      </c>
      <c r="X31">
        <v>2</v>
      </c>
      <c r="Y31">
        <v>1</v>
      </c>
      <c r="Z31">
        <v>1</v>
      </c>
      <c r="AA31" s="11">
        <v>2</v>
      </c>
      <c r="AB31" s="11">
        <v>1</v>
      </c>
      <c r="AC31" s="11">
        <v>1</v>
      </c>
      <c r="AD31" s="11">
        <v>1</v>
      </c>
      <c r="AE31" s="11">
        <v>1</v>
      </c>
      <c r="AF31" s="11">
        <v>2</v>
      </c>
      <c r="AG31" s="11">
        <v>2</v>
      </c>
      <c r="AH31" s="11">
        <v>2</v>
      </c>
      <c r="AI31">
        <v>1</v>
      </c>
      <c r="AJ31">
        <v>1</v>
      </c>
      <c r="AK31">
        <f t="shared" ref="AK31:AK38" si="0">SUM(X31:AJ31)</f>
        <v>18</v>
      </c>
      <c r="AL31">
        <f t="shared" ref="AL31:AL38" si="1">COUNTIF(AA31:AH31,2)</f>
        <v>4</v>
      </c>
      <c r="AM31">
        <f t="shared" ref="AM31:AM38" si="2">AK31+AL31</f>
        <v>22</v>
      </c>
      <c r="AN31" s="12">
        <f t="shared" ref="AN31:AN38" si="3">AM31/34</f>
        <v>0.6470588235294118</v>
      </c>
      <c r="AO31" t="str">
        <f t="shared" ref="AO31:AO38" si="4">IF(AN31&lt;0.75, "EXCLUDE", "INCLUDE")</f>
        <v>EXCLUDE</v>
      </c>
    </row>
    <row r="32" spans="1:41" ht="72.5" x14ac:dyDescent="0.35">
      <c r="A32" s="22" t="s">
        <v>23</v>
      </c>
      <c r="B32" s="22">
        <v>648</v>
      </c>
      <c r="C32" s="22" t="s">
        <v>189</v>
      </c>
      <c r="D32" s="22" t="s">
        <v>403</v>
      </c>
      <c r="E32" s="22" t="s">
        <v>462</v>
      </c>
      <c r="F32" s="22" t="s">
        <v>439</v>
      </c>
      <c r="G32" s="22">
        <v>2024</v>
      </c>
      <c r="H32" s="22" t="s">
        <v>439</v>
      </c>
      <c r="I32" s="22" t="s">
        <v>439</v>
      </c>
      <c r="J32" s="22" t="s">
        <v>572</v>
      </c>
      <c r="K32" s="22" t="s">
        <v>575</v>
      </c>
      <c r="L32" s="22" t="s">
        <v>715</v>
      </c>
      <c r="M32" s="22" t="s">
        <v>841</v>
      </c>
      <c r="N32" s="22" t="s">
        <v>439</v>
      </c>
      <c r="O32" s="23" t="s">
        <v>1049</v>
      </c>
      <c r="P32" s="22" t="s">
        <v>1094</v>
      </c>
      <c r="Q32" s="22" t="s">
        <v>439</v>
      </c>
      <c r="R32" s="22" t="s">
        <v>439</v>
      </c>
      <c r="S32" s="22" t="s">
        <v>1183</v>
      </c>
      <c r="T32" s="22" t="s">
        <v>439</v>
      </c>
      <c r="U32" s="22" t="s">
        <v>1374</v>
      </c>
      <c r="V32" s="22" t="s">
        <v>1414</v>
      </c>
      <c r="X32" s="22">
        <v>2</v>
      </c>
      <c r="Y32" s="22">
        <v>2</v>
      </c>
      <c r="Z32" s="22">
        <v>2</v>
      </c>
      <c r="AA32" s="24">
        <v>2</v>
      </c>
      <c r="AB32" s="24">
        <v>2</v>
      </c>
      <c r="AC32" s="24">
        <v>2</v>
      </c>
      <c r="AD32" s="24">
        <v>2</v>
      </c>
      <c r="AE32" s="24">
        <v>2</v>
      </c>
      <c r="AF32" s="24">
        <v>2</v>
      </c>
      <c r="AG32" s="24">
        <v>2</v>
      </c>
      <c r="AH32" s="24">
        <v>2</v>
      </c>
      <c r="AI32" s="22">
        <v>2</v>
      </c>
      <c r="AJ32" s="22">
        <v>2</v>
      </c>
      <c r="AK32" s="22">
        <f t="shared" si="0"/>
        <v>26</v>
      </c>
      <c r="AL32" s="22">
        <f t="shared" si="1"/>
        <v>8</v>
      </c>
      <c r="AM32" s="22">
        <f t="shared" si="2"/>
        <v>34</v>
      </c>
      <c r="AN32" s="20">
        <f t="shared" si="3"/>
        <v>1</v>
      </c>
      <c r="AO32" s="22" t="str">
        <f t="shared" si="4"/>
        <v>INCLUDE</v>
      </c>
    </row>
    <row r="33" spans="1:41" customFormat="1" ht="72.5" hidden="1" x14ac:dyDescent="0.35">
      <c r="A33" t="s">
        <v>23</v>
      </c>
      <c r="B33">
        <v>618</v>
      </c>
      <c r="C33" t="s">
        <v>110</v>
      </c>
      <c r="D33" t="s">
        <v>323</v>
      </c>
      <c r="E33" t="s">
        <v>448</v>
      </c>
      <c r="F33" t="s">
        <v>439</v>
      </c>
      <c r="G33">
        <v>2021</v>
      </c>
      <c r="H33" t="s">
        <v>439</v>
      </c>
      <c r="I33" t="s">
        <v>439</v>
      </c>
      <c r="J33" t="s">
        <v>580</v>
      </c>
      <c r="K33" t="s">
        <v>439</v>
      </c>
      <c r="L33" t="s">
        <v>595</v>
      </c>
      <c r="M33" t="s">
        <v>585</v>
      </c>
      <c r="N33" t="s">
        <v>439</v>
      </c>
      <c r="O33" s="3" t="s">
        <v>968</v>
      </c>
      <c r="P33" t="s">
        <v>1098</v>
      </c>
      <c r="Q33" t="s">
        <v>439</v>
      </c>
      <c r="R33" t="s">
        <v>439</v>
      </c>
      <c r="S33" t="s">
        <v>1160</v>
      </c>
      <c r="T33" t="s">
        <v>439</v>
      </c>
      <c r="U33" t="s">
        <v>1294</v>
      </c>
      <c r="V33" t="s">
        <v>1414</v>
      </c>
      <c r="W33" t="s">
        <v>1416</v>
      </c>
      <c r="X33">
        <v>2</v>
      </c>
      <c r="Y33">
        <v>1</v>
      </c>
      <c r="Z33">
        <v>1</v>
      </c>
      <c r="AA33" s="11">
        <v>1</v>
      </c>
      <c r="AB33" s="11">
        <v>1</v>
      </c>
      <c r="AC33" s="11">
        <v>1</v>
      </c>
      <c r="AD33" s="11">
        <v>1</v>
      </c>
      <c r="AE33" s="11">
        <v>1</v>
      </c>
      <c r="AF33" s="11">
        <v>2</v>
      </c>
      <c r="AG33" s="11">
        <v>2</v>
      </c>
      <c r="AH33" s="11">
        <v>2</v>
      </c>
      <c r="AI33">
        <v>1</v>
      </c>
      <c r="AJ33">
        <v>1</v>
      </c>
      <c r="AK33">
        <f t="shared" si="0"/>
        <v>17</v>
      </c>
      <c r="AL33">
        <f t="shared" si="1"/>
        <v>3</v>
      </c>
      <c r="AM33">
        <f t="shared" si="2"/>
        <v>20</v>
      </c>
      <c r="AN33" s="12">
        <f t="shared" si="3"/>
        <v>0.58823529411764708</v>
      </c>
      <c r="AO33" t="str">
        <f t="shared" si="4"/>
        <v>EXCLUDE</v>
      </c>
    </row>
    <row r="34" spans="1:41" ht="87" x14ac:dyDescent="0.35">
      <c r="A34" s="22" t="s">
        <v>23</v>
      </c>
      <c r="B34" s="22">
        <v>784</v>
      </c>
      <c r="C34" s="22" t="s">
        <v>222</v>
      </c>
      <c r="D34" s="22" t="s">
        <v>253</v>
      </c>
      <c r="E34" s="22" t="s">
        <v>464</v>
      </c>
      <c r="F34" s="22" t="s">
        <v>439</v>
      </c>
      <c r="G34" s="22">
        <v>2021</v>
      </c>
      <c r="H34" s="22" t="s">
        <v>439</v>
      </c>
      <c r="I34" s="22" t="s">
        <v>566</v>
      </c>
      <c r="J34" s="22" t="s">
        <v>571</v>
      </c>
      <c r="K34" s="22" t="s">
        <v>583</v>
      </c>
      <c r="L34" s="22" t="s">
        <v>622</v>
      </c>
      <c r="M34" s="22" t="s">
        <v>755</v>
      </c>
      <c r="N34" s="22" t="s">
        <v>439</v>
      </c>
      <c r="O34" s="23" t="s">
        <v>898</v>
      </c>
      <c r="P34" s="22" t="s">
        <v>1119</v>
      </c>
      <c r="Q34" s="22" t="s">
        <v>439</v>
      </c>
      <c r="R34" s="22" t="s">
        <v>439</v>
      </c>
      <c r="S34" s="22" t="s">
        <v>439</v>
      </c>
      <c r="T34" s="22" t="s">
        <v>439</v>
      </c>
      <c r="U34" s="22" t="s">
        <v>1224</v>
      </c>
      <c r="V34" s="22" t="s">
        <v>1414</v>
      </c>
      <c r="X34" s="22">
        <v>2</v>
      </c>
      <c r="Y34" s="22">
        <v>2</v>
      </c>
      <c r="Z34" s="22">
        <v>2</v>
      </c>
      <c r="AA34" s="24">
        <v>2</v>
      </c>
      <c r="AB34" s="24">
        <v>2</v>
      </c>
      <c r="AC34" s="24">
        <v>2</v>
      </c>
      <c r="AD34" s="24">
        <v>2</v>
      </c>
      <c r="AE34" s="24">
        <v>2</v>
      </c>
      <c r="AF34" s="24">
        <v>2</v>
      </c>
      <c r="AG34" s="24">
        <v>2</v>
      </c>
      <c r="AH34" s="24">
        <v>2</v>
      </c>
      <c r="AI34" s="22">
        <v>2</v>
      </c>
      <c r="AJ34" s="22">
        <v>1</v>
      </c>
      <c r="AK34" s="22">
        <f t="shared" si="0"/>
        <v>25</v>
      </c>
      <c r="AL34" s="22">
        <f t="shared" si="1"/>
        <v>8</v>
      </c>
      <c r="AM34" s="22">
        <f t="shared" si="2"/>
        <v>33</v>
      </c>
      <c r="AN34" s="20">
        <f t="shared" si="3"/>
        <v>0.97058823529411764</v>
      </c>
      <c r="AO34" s="22" t="str">
        <f t="shared" si="4"/>
        <v>INCLUDE</v>
      </c>
    </row>
    <row r="35" spans="1:41" ht="58" x14ac:dyDescent="0.35">
      <c r="A35" s="22" t="s">
        <v>22</v>
      </c>
      <c r="B35" s="22">
        <v>603</v>
      </c>
      <c r="C35" s="22" t="s">
        <v>67</v>
      </c>
      <c r="D35" s="22" t="s">
        <v>277</v>
      </c>
      <c r="E35" s="22" t="s">
        <v>439</v>
      </c>
      <c r="F35" s="22" t="s">
        <v>494</v>
      </c>
      <c r="G35" s="22">
        <v>2019</v>
      </c>
      <c r="H35" s="22" t="s">
        <v>439</v>
      </c>
      <c r="I35" s="22" t="s">
        <v>439</v>
      </c>
      <c r="J35" s="22" t="s">
        <v>439</v>
      </c>
      <c r="K35" s="22" t="s">
        <v>439</v>
      </c>
      <c r="L35" s="22" t="s">
        <v>595</v>
      </c>
      <c r="M35" s="22" t="s">
        <v>568</v>
      </c>
      <c r="N35" s="22" t="s">
        <v>439</v>
      </c>
      <c r="O35" s="23" t="s">
        <v>922</v>
      </c>
      <c r="P35" s="22" t="s">
        <v>1096</v>
      </c>
      <c r="Q35" s="22" t="s">
        <v>494</v>
      </c>
      <c r="R35" s="22" t="s">
        <v>439</v>
      </c>
      <c r="S35" s="22" t="s">
        <v>1158</v>
      </c>
      <c r="T35" s="22" t="s">
        <v>439</v>
      </c>
      <c r="U35" s="22" t="s">
        <v>1248</v>
      </c>
      <c r="V35" s="22" t="s">
        <v>1414</v>
      </c>
      <c r="X35" s="22">
        <v>2</v>
      </c>
      <c r="Y35" s="22">
        <v>2</v>
      </c>
      <c r="Z35" s="22">
        <v>2</v>
      </c>
      <c r="AA35" s="24">
        <v>2</v>
      </c>
      <c r="AB35" s="24">
        <v>2</v>
      </c>
      <c r="AC35" s="24">
        <v>2</v>
      </c>
      <c r="AD35" s="24">
        <v>2</v>
      </c>
      <c r="AE35" s="24">
        <v>1</v>
      </c>
      <c r="AF35" s="24">
        <v>2</v>
      </c>
      <c r="AG35" s="24">
        <v>2</v>
      </c>
      <c r="AH35" s="24">
        <v>2</v>
      </c>
      <c r="AI35" s="22">
        <v>2</v>
      </c>
      <c r="AJ35" s="22">
        <v>1</v>
      </c>
      <c r="AK35" s="22">
        <f t="shared" si="0"/>
        <v>24</v>
      </c>
      <c r="AL35" s="22">
        <f t="shared" si="1"/>
        <v>7</v>
      </c>
      <c r="AM35" s="22">
        <f t="shared" si="2"/>
        <v>31</v>
      </c>
      <c r="AN35" s="20">
        <f t="shared" si="3"/>
        <v>0.91176470588235292</v>
      </c>
      <c r="AO35" s="22" t="str">
        <f t="shared" si="4"/>
        <v>INCLUDE</v>
      </c>
    </row>
    <row r="36" spans="1:41" ht="43.5" x14ac:dyDescent="0.35">
      <c r="A36" s="22" t="s">
        <v>22</v>
      </c>
      <c r="B36" s="22">
        <v>624</v>
      </c>
      <c r="C36" s="22" t="s">
        <v>171</v>
      </c>
      <c r="D36" s="22" t="s">
        <v>386</v>
      </c>
      <c r="E36" s="22" t="s">
        <v>439</v>
      </c>
      <c r="F36" s="22" t="s">
        <v>502</v>
      </c>
      <c r="G36" s="22">
        <v>2019</v>
      </c>
      <c r="H36" s="22" t="s">
        <v>439</v>
      </c>
      <c r="I36" s="22" t="s">
        <v>439</v>
      </c>
      <c r="J36" s="22" t="s">
        <v>439</v>
      </c>
      <c r="K36" s="22" t="s">
        <v>439</v>
      </c>
      <c r="L36" s="22" t="s">
        <v>595</v>
      </c>
      <c r="M36" s="22" t="s">
        <v>597</v>
      </c>
      <c r="N36" s="22" t="s">
        <v>439</v>
      </c>
      <c r="O36" s="23" t="s">
        <v>1031</v>
      </c>
      <c r="P36" s="22" t="s">
        <v>1091</v>
      </c>
      <c r="Q36" s="22" t="s">
        <v>502</v>
      </c>
      <c r="R36" s="22" t="s">
        <v>439</v>
      </c>
      <c r="T36" s="22" t="s">
        <v>439</v>
      </c>
      <c r="U36" s="22" t="s">
        <v>1357</v>
      </c>
      <c r="V36" s="22" t="s">
        <v>1414</v>
      </c>
      <c r="X36" s="22">
        <v>2</v>
      </c>
      <c r="Y36" s="22">
        <v>2</v>
      </c>
      <c r="Z36" s="22">
        <v>1</v>
      </c>
      <c r="AA36" s="24">
        <v>2</v>
      </c>
      <c r="AB36" s="24">
        <v>2</v>
      </c>
      <c r="AC36" s="24">
        <v>2</v>
      </c>
      <c r="AD36" s="24">
        <v>1</v>
      </c>
      <c r="AE36" s="24">
        <v>1</v>
      </c>
      <c r="AF36" s="24">
        <v>2</v>
      </c>
      <c r="AG36" s="24">
        <v>2</v>
      </c>
      <c r="AH36" s="24">
        <v>2</v>
      </c>
      <c r="AI36" s="24">
        <v>2</v>
      </c>
      <c r="AJ36" s="24">
        <v>1</v>
      </c>
      <c r="AK36" s="22">
        <f t="shared" si="0"/>
        <v>22</v>
      </c>
      <c r="AL36" s="22">
        <f t="shared" si="1"/>
        <v>6</v>
      </c>
      <c r="AM36" s="22">
        <f t="shared" si="2"/>
        <v>28</v>
      </c>
      <c r="AN36" s="20">
        <f t="shared" si="3"/>
        <v>0.82352941176470584</v>
      </c>
      <c r="AO36" s="22" t="str">
        <f t="shared" si="4"/>
        <v>INCLUDE</v>
      </c>
    </row>
    <row r="37" spans="1:41" ht="87" x14ac:dyDescent="0.35">
      <c r="A37" s="22" t="s">
        <v>23</v>
      </c>
      <c r="B37" s="22">
        <v>785</v>
      </c>
      <c r="C37" s="22" t="s">
        <v>179</v>
      </c>
      <c r="D37" s="22" t="s">
        <v>394</v>
      </c>
      <c r="E37" s="22" t="s">
        <v>460</v>
      </c>
      <c r="F37" s="22" t="s">
        <v>535</v>
      </c>
      <c r="G37" s="22">
        <v>2023</v>
      </c>
      <c r="H37" s="22" t="s">
        <v>439</v>
      </c>
      <c r="I37" s="22" t="s">
        <v>564</v>
      </c>
      <c r="J37" s="22" t="s">
        <v>598</v>
      </c>
      <c r="K37" s="22" t="s">
        <v>574</v>
      </c>
      <c r="L37" s="22" t="s">
        <v>709</v>
      </c>
      <c r="M37" s="22" t="s">
        <v>835</v>
      </c>
      <c r="N37" s="22" t="s">
        <v>439</v>
      </c>
      <c r="O37" s="23" t="s">
        <v>1039</v>
      </c>
      <c r="P37" s="22" t="s">
        <v>1116</v>
      </c>
      <c r="Q37" s="22" t="s">
        <v>439</v>
      </c>
      <c r="R37" s="22" t="s">
        <v>439</v>
      </c>
      <c r="S37" s="22" t="s">
        <v>439</v>
      </c>
      <c r="T37" s="22" t="s">
        <v>439</v>
      </c>
      <c r="U37" s="22" t="s">
        <v>1365</v>
      </c>
      <c r="V37" s="22" t="s">
        <v>1414</v>
      </c>
      <c r="X37" s="22">
        <v>2</v>
      </c>
      <c r="Y37" s="22">
        <v>2</v>
      </c>
      <c r="Z37" s="22">
        <v>2</v>
      </c>
      <c r="AA37" s="24">
        <v>2</v>
      </c>
      <c r="AB37" s="24">
        <v>2</v>
      </c>
      <c r="AC37" s="24">
        <v>2</v>
      </c>
      <c r="AD37" s="24">
        <v>2</v>
      </c>
      <c r="AE37" s="24">
        <v>2</v>
      </c>
      <c r="AF37" s="24">
        <v>2</v>
      </c>
      <c r="AG37" s="24">
        <v>2</v>
      </c>
      <c r="AH37" s="24">
        <v>2</v>
      </c>
      <c r="AI37" s="24">
        <v>2</v>
      </c>
      <c r="AJ37" s="24">
        <v>2</v>
      </c>
      <c r="AK37" s="22">
        <f t="shared" si="0"/>
        <v>26</v>
      </c>
      <c r="AL37" s="22">
        <f t="shared" si="1"/>
        <v>8</v>
      </c>
      <c r="AM37" s="22">
        <f t="shared" si="2"/>
        <v>34</v>
      </c>
      <c r="AN37" s="20">
        <f t="shared" si="3"/>
        <v>1</v>
      </c>
      <c r="AO37" s="22" t="str">
        <f t="shared" si="4"/>
        <v>INCLUDE</v>
      </c>
    </row>
    <row r="38" spans="1:41" ht="43.5" x14ac:dyDescent="0.35">
      <c r="A38" s="22" t="s">
        <v>22</v>
      </c>
      <c r="B38" s="22">
        <v>568</v>
      </c>
      <c r="C38" s="22" t="s">
        <v>209</v>
      </c>
      <c r="D38" s="22" t="s">
        <v>423</v>
      </c>
      <c r="E38" s="22" t="s">
        <v>439</v>
      </c>
      <c r="F38" s="22" t="s">
        <v>546</v>
      </c>
      <c r="G38" s="22">
        <v>2023</v>
      </c>
      <c r="H38" s="22" t="s">
        <v>439</v>
      </c>
      <c r="I38" s="22" t="s">
        <v>439</v>
      </c>
      <c r="J38" s="22" t="s">
        <v>439</v>
      </c>
      <c r="K38" s="22" t="s">
        <v>439</v>
      </c>
      <c r="L38" s="22" t="s">
        <v>733</v>
      </c>
      <c r="M38" s="22" t="s">
        <v>858</v>
      </c>
      <c r="N38" s="22" t="s">
        <v>439</v>
      </c>
      <c r="O38" s="23" t="s">
        <v>1069</v>
      </c>
      <c r="P38" s="22" t="s">
        <v>1098</v>
      </c>
      <c r="Q38" s="22" t="s">
        <v>546</v>
      </c>
      <c r="R38" s="22" t="s">
        <v>439</v>
      </c>
      <c r="S38" s="22" t="s">
        <v>1169</v>
      </c>
      <c r="T38" s="22" t="s">
        <v>439</v>
      </c>
      <c r="U38" s="22" t="s">
        <v>1394</v>
      </c>
      <c r="V38" s="22" t="s">
        <v>1414</v>
      </c>
      <c r="W38" s="22" t="s">
        <v>1416</v>
      </c>
      <c r="X38" s="22">
        <v>2</v>
      </c>
      <c r="Y38" s="22">
        <v>2</v>
      </c>
      <c r="Z38" s="22">
        <v>2</v>
      </c>
      <c r="AA38" s="24">
        <v>2</v>
      </c>
      <c r="AB38" s="24">
        <v>1</v>
      </c>
      <c r="AC38" s="24">
        <v>2</v>
      </c>
      <c r="AD38" s="24">
        <v>2</v>
      </c>
      <c r="AE38" s="24">
        <v>2</v>
      </c>
      <c r="AF38" s="24">
        <v>2</v>
      </c>
      <c r="AG38" s="24">
        <v>2</v>
      </c>
      <c r="AH38" s="24">
        <v>2</v>
      </c>
      <c r="AI38" s="24">
        <v>2</v>
      </c>
      <c r="AJ38" s="24">
        <v>1</v>
      </c>
      <c r="AK38" s="22">
        <f t="shared" si="0"/>
        <v>24</v>
      </c>
      <c r="AL38" s="22">
        <f t="shared" si="1"/>
        <v>7</v>
      </c>
      <c r="AM38" s="22">
        <f t="shared" si="2"/>
        <v>31</v>
      </c>
      <c r="AN38" s="20">
        <f t="shared" si="3"/>
        <v>0.91176470588235292</v>
      </c>
      <c r="AO38" s="22" t="str">
        <f t="shared" si="4"/>
        <v>INCLUDE</v>
      </c>
    </row>
    <row r="39" spans="1:41" customFormat="1" ht="72.5" hidden="1" x14ac:dyDescent="0.35">
      <c r="A39" t="s">
        <v>23</v>
      </c>
      <c r="B39">
        <v>595</v>
      </c>
      <c r="C39" t="s">
        <v>150</v>
      </c>
      <c r="D39" t="s">
        <v>365</v>
      </c>
      <c r="E39" t="s">
        <v>448</v>
      </c>
      <c r="F39" t="s">
        <v>439</v>
      </c>
      <c r="G39">
        <v>2022</v>
      </c>
      <c r="H39" t="s">
        <v>439</v>
      </c>
      <c r="I39" t="s">
        <v>439</v>
      </c>
      <c r="J39" t="s">
        <v>587</v>
      </c>
      <c r="K39" t="s">
        <v>439</v>
      </c>
      <c r="L39" t="s">
        <v>595</v>
      </c>
      <c r="M39" t="s">
        <v>575</v>
      </c>
      <c r="N39" t="s">
        <v>439</v>
      </c>
      <c r="O39" s="3" t="s">
        <v>1010</v>
      </c>
      <c r="P39" t="s">
        <v>1104</v>
      </c>
      <c r="Q39" t="s">
        <v>439</v>
      </c>
      <c r="R39" t="s">
        <v>439</v>
      </c>
      <c r="S39" t="s">
        <v>1160</v>
      </c>
      <c r="T39" t="s">
        <v>439</v>
      </c>
      <c r="U39" t="s">
        <v>1336</v>
      </c>
      <c r="V39" t="s">
        <v>1412</v>
      </c>
    </row>
    <row r="40" spans="1:41" customFormat="1" ht="58" hidden="1" x14ac:dyDescent="0.35">
      <c r="A40" t="s">
        <v>22</v>
      </c>
      <c r="B40">
        <v>596</v>
      </c>
      <c r="C40" t="s">
        <v>32</v>
      </c>
      <c r="D40" t="s">
        <v>242</v>
      </c>
      <c r="E40" t="s">
        <v>439</v>
      </c>
      <c r="F40" t="s">
        <v>474</v>
      </c>
      <c r="G40">
        <v>2023</v>
      </c>
      <c r="H40" t="s">
        <v>439</v>
      </c>
      <c r="I40" t="s">
        <v>439</v>
      </c>
      <c r="J40" t="s">
        <v>439</v>
      </c>
      <c r="K40" t="s">
        <v>439</v>
      </c>
      <c r="L40" t="s">
        <v>595</v>
      </c>
      <c r="M40" t="s">
        <v>597</v>
      </c>
      <c r="N40" t="s">
        <v>439</v>
      </c>
      <c r="O40" s="3" t="s">
        <v>887</v>
      </c>
      <c r="P40" t="s">
        <v>1095</v>
      </c>
      <c r="Q40" t="s">
        <v>474</v>
      </c>
      <c r="R40" t="s">
        <v>439</v>
      </c>
      <c r="S40" t="s">
        <v>1140</v>
      </c>
      <c r="T40" t="s">
        <v>439</v>
      </c>
      <c r="U40" t="s">
        <v>1213</v>
      </c>
      <c r="V40" t="s">
        <v>1411</v>
      </c>
    </row>
    <row r="41" spans="1:41" customFormat="1" hidden="1" x14ac:dyDescent="0.35">
      <c r="A41" t="s">
        <v>23</v>
      </c>
      <c r="B41">
        <v>597</v>
      </c>
      <c r="C41" t="s">
        <v>188</v>
      </c>
      <c r="D41" t="s">
        <v>402</v>
      </c>
      <c r="E41" t="s">
        <v>454</v>
      </c>
      <c r="F41" t="s">
        <v>439</v>
      </c>
      <c r="G41">
        <v>2022</v>
      </c>
      <c r="H41" t="s">
        <v>439</v>
      </c>
      <c r="I41" t="s">
        <v>439</v>
      </c>
      <c r="J41" t="s">
        <v>599</v>
      </c>
      <c r="K41" t="s">
        <v>575</v>
      </c>
      <c r="L41" t="s">
        <v>714</v>
      </c>
      <c r="M41" t="s">
        <v>840</v>
      </c>
      <c r="N41" t="s">
        <v>439</v>
      </c>
      <c r="O41" t="s">
        <v>1048</v>
      </c>
      <c r="P41" t="s">
        <v>1103</v>
      </c>
      <c r="Q41" t="s">
        <v>439</v>
      </c>
      <c r="R41" t="s">
        <v>439</v>
      </c>
      <c r="S41" t="s">
        <v>1168</v>
      </c>
      <c r="T41" t="s">
        <v>439</v>
      </c>
      <c r="U41" t="s">
        <v>1373</v>
      </c>
      <c r="V41" t="s">
        <v>1412</v>
      </c>
    </row>
    <row r="42" spans="1:41" customFormat="1" ht="43.5" hidden="1" x14ac:dyDescent="0.35">
      <c r="A42" t="s">
        <v>22</v>
      </c>
      <c r="B42">
        <v>591</v>
      </c>
      <c r="C42" t="s">
        <v>99</v>
      </c>
      <c r="D42" t="s">
        <v>312</v>
      </c>
      <c r="E42" t="s">
        <v>439</v>
      </c>
      <c r="F42" t="s">
        <v>508</v>
      </c>
      <c r="G42">
        <v>2021</v>
      </c>
      <c r="H42" t="s">
        <v>439</v>
      </c>
      <c r="I42" t="s">
        <v>439</v>
      </c>
      <c r="J42" t="s">
        <v>439</v>
      </c>
      <c r="K42" t="s">
        <v>439</v>
      </c>
      <c r="L42" t="s">
        <v>660</v>
      </c>
      <c r="M42" t="s">
        <v>791</v>
      </c>
      <c r="N42" t="s">
        <v>439</v>
      </c>
      <c r="O42" s="3" t="s">
        <v>957</v>
      </c>
      <c r="P42" t="s">
        <v>1100</v>
      </c>
      <c r="Q42" t="s">
        <v>508</v>
      </c>
      <c r="R42" t="s">
        <v>439</v>
      </c>
      <c r="S42" t="s">
        <v>1167</v>
      </c>
      <c r="T42" t="s">
        <v>439</v>
      </c>
      <c r="U42" t="s">
        <v>1283</v>
      </c>
      <c r="V42" t="s">
        <v>1414</v>
      </c>
      <c r="X42">
        <v>2</v>
      </c>
      <c r="Y42">
        <v>1</v>
      </c>
      <c r="Z42">
        <v>1</v>
      </c>
      <c r="AA42" s="11">
        <v>1</v>
      </c>
      <c r="AB42" s="11">
        <v>1</v>
      </c>
      <c r="AC42" s="11">
        <v>1</v>
      </c>
      <c r="AD42" s="11">
        <v>1</v>
      </c>
      <c r="AE42" s="11">
        <v>1</v>
      </c>
      <c r="AF42" s="11">
        <v>2</v>
      </c>
      <c r="AG42" s="11">
        <v>2</v>
      </c>
      <c r="AH42" s="11">
        <v>2</v>
      </c>
      <c r="AI42" s="11">
        <v>1</v>
      </c>
      <c r="AJ42" s="11">
        <v>1</v>
      </c>
      <c r="AK42">
        <f>SUM(X42:AJ42)</f>
        <v>17</v>
      </c>
      <c r="AL42">
        <f>COUNTIF(AA42:AH42,2)</f>
        <v>3</v>
      </c>
      <c r="AM42">
        <f>AK42+AL42</f>
        <v>20</v>
      </c>
      <c r="AN42" s="12">
        <f>AM42/34</f>
        <v>0.58823529411764708</v>
      </c>
      <c r="AO42" t="str">
        <f>IF(AN42&lt;0.75, "EXCLUDE", "INCLUDE")</f>
        <v>EXCLUDE</v>
      </c>
    </row>
    <row r="43" spans="1:41" customFormat="1" ht="72.5" hidden="1" x14ac:dyDescent="0.35">
      <c r="A43" t="s">
        <v>22</v>
      </c>
      <c r="B43">
        <v>599</v>
      </c>
      <c r="C43" t="s">
        <v>85</v>
      </c>
      <c r="D43" t="s">
        <v>297</v>
      </c>
      <c r="E43" t="s">
        <v>439</v>
      </c>
      <c r="F43" t="s">
        <v>504</v>
      </c>
      <c r="G43">
        <v>2019</v>
      </c>
      <c r="H43" t="s">
        <v>439</v>
      </c>
      <c r="I43" t="s">
        <v>439</v>
      </c>
      <c r="J43" t="s">
        <v>439</v>
      </c>
      <c r="K43" t="s">
        <v>439</v>
      </c>
      <c r="L43" t="s">
        <v>650</v>
      </c>
      <c r="M43" t="s">
        <v>782</v>
      </c>
      <c r="N43" t="s">
        <v>439</v>
      </c>
      <c r="O43" s="3" t="s">
        <v>942</v>
      </c>
      <c r="P43" t="s">
        <v>1091</v>
      </c>
      <c r="Q43" t="s">
        <v>504</v>
      </c>
      <c r="R43" t="s">
        <v>439</v>
      </c>
      <c r="T43" t="s">
        <v>439</v>
      </c>
      <c r="U43" t="s">
        <v>1268</v>
      </c>
      <c r="V43" t="s">
        <v>1412</v>
      </c>
    </row>
    <row r="44" spans="1:41" customFormat="1" hidden="1" x14ac:dyDescent="0.35">
      <c r="A44" t="s">
        <v>23</v>
      </c>
      <c r="B44">
        <v>600</v>
      </c>
      <c r="C44" t="s">
        <v>98</v>
      </c>
      <c r="D44" t="s">
        <v>311</v>
      </c>
      <c r="E44" t="s">
        <v>448</v>
      </c>
      <c r="F44" t="s">
        <v>439</v>
      </c>
      <c r="G44">
        <v>2022</v>
      </c>
      <c r="H44" t="s">
        <v>439</v>
      </c>
      <c r="I44" t="s">
        <v>439</v>
      </c>
      <c r="J44" t="s">
        <v>587</v>
      </c>
      <c r="K44" t="s">
        <v>439</v>
      </c>
      <c r="L44" t="s">
        <v>595</v>
      </c>
      <c r="M44" t="s">
        <v>590</v>
      </c>
      <c r="N44" t="s">
        <v>439</v>
      </c>
      <c r="O44" t="s">
        <v>956</v>
      </c>
      <c r="P44" t="s">
        <v>1106</v>
      </c>
      <c r="Q44" t="s">
        <v>439</v>
      </c>
      <c r="R44" t="s">
        <v>439</v>
      </c>
      <c r="S44" t="s">
        <v>1160</v>
      </c>
      <c r="T44" t="s">
        <v>439</v>
      </c>
      <c r="U44" t="s">
        <v>1282</v>
      </c>
      <c r="V44" t="s">
        <v>1411</v>
      </c>
    </row>
    <row r="45" spans="1:41" customFormat="1" ht="58" hidden="1" x14ac:dyDescent="0.35">
      <c r="A45" t="s">
        <v>22</v>
      </c>
      <c r="B45">
        <v>601</v>
      </c>
      <c r="C45" t="s">
        <v>174</v>
      </c>
      <c r="D45" t="s">
        <v>389</v>
      </c>
      <c r="E45" t="s">
        <v>439</v>
      </c>
      <c r="F45" t="s">
        <v>531</v>
      </c>
      <c r="G45">
        <v>2023</v>
      </c>
      <c r="H45" t="s">
        <v>439</v>
      </c>
      <c r="I45" t="s">
        <v>439</v>
      </c>
      <c r="J45" t="s">
        <v>439</v>
      </c>
      <c r="K45" t="s">
        <v>439</v>
      </c>
      <c r="L45" t="s">
        <v>595</v>
      </c>
      <c r="M45" t="s">
        <v>597</v>
      </c>
      <c r="N45" t="s">
        <v>439</v>
      </c>
      <c r="O45" s="3" t="s">
        <v>1034</v>
      </c>
      <c r="P45" t="s">
        <v>1108</v>
      </c>
      <c r="Q45" t="s">
        <v>531</v>
      </c>
      <c r="R45" t="s">
        <v>439</v>
      </c>
      <c r="S45" t="s">
        <v>1181</v>
      </c>
      <c r="T45" t="s">
        <v>439</v>
      </c>
      <c r="U45" t="s">
        <v>1360</v>
      </c>
      <c r="V45" t="s">
        <v>1412</v>
      </c>
    </row>
    <row r="46" spans="1:41" customFormat="1" ht="72.5" hidden="1" x14ac:dyDescent="0.35">
      <c r="A46" t="s">
        <v>23</v>
      </c>
      <c r="B46">
        <v>709</v>
      </c>
      <c r="C46" t="s">
        <v>114</v>
      </c>
      <c r="D46" t="s">
        <v>327</v>
      </c>
      <c r="E46" t="s">
        <v>440</v>
      </c>
      <c r="F46" t="s">
        <v>439</v>
      </c>
      <c r="G46">
        <v>2019</v>
      </c>
      <c r="H46" t="s">
        <v>439</v>
      </c>
      <c r="I46" t="s">
        <v>439</v>
      </c>
      <c r="J46" t="s">
        <v>573</v>
      </c>
      <c r="K46" t="s">
        <v>439</v>
      </c>
      <c r="L46" t="s">
        <v>669</v>
      </c>
      <c r="M46" t="s">
        <v>799</v>
      </c>
      <c r="N46" t="s">
        <v>439</v>
      </c>
      <c r="O46" s="3" t="s">
        <v>972</v>
      </c>
      <c r="P46" t="s">
        <v>1089</v>
      </c>
      <c r="Q46" t="s">
        <v>439</v>
      </c>
      <c r="R46" t="s">
        <v>439</v>
      </c>
      <c r="S46" t="s">
        <v>1136</v>
      </c>
      <c r="T46" t="s">
        <v>439</v>
      </c>
      <c r="U46" t="s">
        <v>1298</v>
      </c>
      <c r="V46" t="s">
        <v>1414</v>
      </c>
      <c r="X46">
        <v>2</v>
      </c>
      <c r="Y46">
        <v>1</v>
      </c>
      <c r="Z46">
        <v>1</v>
      </c>
      <c r="AA46" s="11">
        <v>1</v>
      </c>
      <c r="AB46" s="11">
        <v>0</v>
      </c>
      <c r="AC46" s="11">
        <v>1</v>
      </c>
      <c r="AD46" s="11">
        <v>0</v>
      </c>
      <c r="AE46" s="11">
        <v>0</v>
      </c>
      <c r="AF46" s="11">
        <v>1</v>
      </c>
      <c r="AG46" s="11">
        <v>0</v>
      </c>
      <c r="AH46" s="11">
        <v>0</v>
      </c>
      <c r="AI46" s="11">
        <v>1</v>
      </c>
      <c r="AJ46" s="11">
        <v>1</v>
      </c>
      <c r="AK46">
        <f>SUM(X46:AJ46)</f>
        <v>9</v>
      </c>
      <c r="AL46">
        <f>COUNTIF(AA46:AH46,2)</f>
        <v>0</v>
      </c>
      <c r="AM46">
        <f>AK46+AL46</f>
        <v>9</v>
      </c>
      <c r="AN46" s="12">
        <f>AM46/34</f>
        <v>0.26470588235294118</v>
      </c>
      <c r="AO46" t="str">
        <f>IF(AN46&lt;0.75, "EXCLUDE", "INCLUDE")</f>
        <v>EXCLUDE</v>
      </c>
    </row>
    <row r="47" spans="1:41" ht="72.5" x14ac:dyDescent="0.35">
      <c r="A47" s="22" t="s">
        <v>23</v>
      </c>
      <c r="B47" s="22">
        <v>668</v>
      </c>
      <c r="C47" s="22" t="s">
        <v>37</v>
      </c>
      <c r="D47" s="22" t="s">
        <v>247</v>
      </c>
      <c r="E47" s="22" t="s">
        <v>443</v>
      </c>
      <c r="F47" s="22" t="s">
        <v>439</v>
      </c>
      <c r="G47" s="22">
        <v>2021</v>
      </c>
      <c r="H47" s="22" t="s">
        <v>439</v>
      </c>
      <c r="I47" s="22" t="s">
        <v>439</v>
      </c>
      <c r="J47" s="22" t="s">
        <v>568</v>
      </c>
      <c r="K47" s="22" t="s">
        <v>594</v>
      </c>
      <c r="L47" s="22" t="s">
        <v>616</v>
      </c>
      <c r="M47" s="22" t="s">
        <v>750</v>
      </c>
      <c r="N47" s="22" t="s">
        <v>439</v>
      </c>
      <c r="O47" s="23" t="s">
        <v>892</v>
      </c>
      <c r="P47" s="22" t="s">
        <v>1098</v>
      </c>
      <c r="Q47" s="22" t="s">
        <v>439</v>
      </c>
      <c r="R47" s="22" t="s">
        <v>439</v>
      </c>
      <c r="S47" s="22" t="s">
        <v>1145</v>
      </c>
      <c r="T47" s="22" t="s">
        <v>439</v>
      </c>
      <c r="U47" s="22" t="s">
        <v>1218</v>
      </c>
      <c r="V47" s="22" t="s">
        <v>1414</v>
      </c>
      <c r="X47" s="22">
        <v>2</v>
      </c>
      <c r="Y47" s="22">
        <v>2</v>
      </c>
      <c r="Z47" s="22">
        <v>2</v>
      </c>
      <c r="AA47" s="24">
        <v>2</v>
      </c>
      <c r="AB47" s="24">
        <v>2</v>
      </c>
      <c r="AC47" s="24">
        <v>2</v>
      </c>
      <c r="AD47" s="24">
        <v>2</v>
      </c>
      <c r="AE47" s="24">
        <v>2</v>
      </c>
      <c r="AF47" s="24">
        <v>2</v>
      </c>
      <c r="AG47" s="24">
        <v>2</v>
      </c>
      <c r="AH47" s="24">
        <v>2</v>
      </c>
      <c r="AI47" s="24">
        <v>2</v>
      </c>
      <c r="AJ47" s="24">
        <v>2</v>
      </c>
      <c r="AK47" s="22">
        <f>SUM(X47:AJ47)</f>
        <v>26</v>
      </c>
      <c r="AL47" s="22">
        <f>COUNTIF(AA47:AH47,2)</f>
        <v>8</v>
      </c>
      <c r="AM47" s="22">
        <f>AK47+AL47</f>
        <v>34</v>
      </c>
      <c r="AN47" s="20">
        <f>AM47/34</f>
        <v>1</v>
      </c>
      <c r="AO47" s="22" t="str">
        <f>IF(AN47&lt;0.75, "EXCLUDE", "INCLUDE")</f>
        <v>INCLUDE</v>
      </c>
    </row>
    <row r="48" spans="1:41" ht="72.5" x14ac:dyDescent="0.35">
      <c r="A48" s="22" t="s">
        <v>23</v>
      </c>
      <c r="B48" s="22">
        <v>652</v>
      </c>
      <c r="C48" s="22" t="s">
        <v>196</v>
      </c>
      <c r="D48" s="22" t="s">
        <v>333</v>
      </c>
      <c r="E48" s="22" t="s">
        <v>448</v>
      </c>
      <c r="F48" s="22" t="s">
        <v>439</v>
      </c>
      <c r="G48" s="22">
        <v>2023</v>
      </c>
      <c r="H48" s="22" t="s">
        <v>439</v>
      </c>
      <c r="I48" s="22" t="s">
        <v>439</v>
      </c>
      <c r="J48" s="22" t="s">
        <v>578</v>
      </c>
      <c r="K48" s="22" t="s">
        <v>439</v>
      </c>
      <c r="L48" s="22" t="s">
        <v>595</v>
      </c>
      <c r="M48" s="22" t="s">
        <v>590</v>
      </c>
      <c r="N48" s="22" t="s">
        <v>439</v>
      </c>
      <c r="O48" s="23" t="s">
        <v>978</v>
      </c>
      <c r="P48" s="22" t="s">
        <v>1107</v>
      </c>
      <c r="Q48" s="22" t="s">
        <v>439</v>
      </c>
      <c r="R48" s="22" t="s">
        <v>439</v>
      </c>
      <c r="S48" s="22" t="s">
        <v>1160</v>
      </c>
      <c r="T48" s="22" t="s">
        <v>439</v>
      </c>
      <c r="U48" s="22" t="s">
        <v>1304</v>
      </c>
      <c r="V48" s="22" t="s">
        <v>1414</v>
      </c>
      <c r="X48" s="22">
        <v>2</v>
      </c>
      <c r="Y48" s="22">
        <v>2</v>
      </c>
      <c r="Z48" s="22">
        <v>2</v>
      </c>
      <c r="AA48" s="24">
        <v>2</v>
      </c>
      <c r="AB48" s="24">
        <v>2</v>
      </c>
      <c r="AC48" s="24">
        <v>2</v>
      </c>
      <c r="AD48" s="24">
        <v>2</v>
      </c>
      <c r="AE48" s="24">
        <v>2</v>
      </c>
      <c r="AF48" s="24">
        <v>2</v>
      </c>
      <c r="AG48" s="24">
        <v>2</v>
      </c>
      <c r="AH48" s="24">
        <v>2</v>
      </c>
      <c r="AI48" s="24">
        <v>2</v>
      </c>
      <c r="AJ48" s="24">
        <v>2</v>
      </c>
      <c r="AK48" s="22">
        <f>SUM(X48:AJ48)</f>
        <v>26</v>
      </c>
      <c r="AL48" s="22">
        <f>COUNTIF(AA48:AH48,2)</f>
        <v>8</v>
      </c>
      <c r="AM48" s="22">
        <f>AK48+AL48</f>
        <v>34</v>
      </c>
      <c r="AN48" s="20">
        <f>AM48/34</f>
        <v>1</v>
      </c>
      <c r="AO48" s="22" t="str">
        <f>IF(AN48&lt;0.75, "EXCLUDE", "INCLUDE")</f>
        <v>INCLUDE</v>
      </c>
    </row>
    <row r="49" spans="1:42" customFormat="1" ht="58" hidden="1" x14ac:dyDescent="0.35">
      <c r="A49" t="s">
        <v>22</v>
      </c>
      <c r="B49">
        <v>637</v>
      </c>
      <c r="C49" t="s">
        <v>186</v>
      </c>
      <c r="D49" t="s">
        <v>400</v>
      </c>
      <c r="E49" t="s">
        <v>439</v>
      </c>
      <c r="F49" t="s">
        <v>502</v>
      </c>
      <c r="G49">
        <v>2019</v>
      </c>
      <c r="H49" t="s">
        <v>439</v>
      </c>
      <c r="I49" t="s">
        <v>439</v>
      </c>
      <c r="J49" t="s">
        <v>439</v>
      </c>
      <c r="K49" t="s">
        <v>439</v>
      </c>
      <c r="L49" t="s">
        <v>595</v>
      </c>
      <c r="M49" t="s">
        <v>572</v>
      </c>
      <c r="N49" t="s">
        <v>439</v>
      </c>
      <c r="O49" s="3" t="s">
        <v>1046</v>
      </c>
      <c r="P49" t="s">
        <v>1093</v>
      </c>
      <c r="Q49" t="s">
        <v>502</v>
      </c>
      <c r="R49" t="s">
        <v>439</v>
      </c>
      <c r="T49" t="s">
        <v>439</v>
      </c>
      <c r="U49" t="s">
        <v>1371</v>
      </c>
      <c r="V49" t="s">
        <v>1414</v>
      </c>
      <c r="X49">
        <v>2</v>
      </c>
      <c r="Y49">
        <v>1</v>
      </c>
      <c r="Z49">
        <v>1</v>
      </c>
      <c r="AA49" s="11">
        <v>2</v>
      </c>
      <c r="AB49" s="11">
        <v>2</v>
      </c>
      <c r="AC49" s="11">
        <v>2</v>
      </c>
      <c r="AD49" s="11">
        <v>1</v>
      </c>
      <c r="AE49" s="11">
        <v>1</v>
      </c>
      <c r="AF49" s="11">
        <v>2</v>
      </c>
      <c r="AG49" s="11">
        <v>2</v>
      </c>
      <c r="AH49" s="11">
        <v>2</v>
      </c>
      <c r="AI49" s="11">
        <v>1</v>
      </c>
      <c r="AJ49" s="11">
        <v>1</v>
      </c>
      <c r="AK49">
        <f>SUM(X49:AJ49)</f>
        <v>20</v>
      </c>
      <c r="AL49">
        <f>COUNTIF(AA49:AH49,2)</f>
        <v>6</v>
      </c>
      <c r="AM49">
        <f>AK49+AL49</f>
        <v>26</v>
      </c>
      <c r="AN49" s="12">
        <f>AM49/34</f>
        <v>0.76470588235294112</v>
      </c>
      <c r="AO49" t="s">
        <v>1514</v>
      </c>
      <c r="AP49" t="s">
        <v>1515</v>
      </c>
    </row>
    <row r="50" spans="1:42" customFormat="1" ht="58" hidden="1" x14ac:dyDescent="0.35">
      <c r="A50" t="s">
        <v>22</v>
      </c>
      <c r="B50">
        <v>761</v>
      </c>
      <c r="C50" t="s">
        <v>224</v>
      </c>
      <c r="D50" t="s">
        <v>437</v>
      </c>
      <c r="E50" t="s">
        <v>439</v>
      </c>
      <c r="F50" t="s">
        <v>439</v>
      </c>
      <c r="G50">
        <v>2021</v>
      </c>
      <c r="H50" t="s">
        <v>556</v>
      </c>
      <c r="I50" t="s">
        <v>556</v>
      </c>
      <c r="J50" t="s">
        <v>439</v>
      </c>
      <c r="K50" t="s">
        <v>439</v>
      </c>
      <c r="L50" t="s">
        <v>740</v>
      </c>
      <c r="M50" t="s">
        <v>865</v>
      </c>
      <c r="N50" t="s">
        <v>875</v>
      </c>
      <c r="O50" s="3" t="s">
        <v>1083</v>
      </c>
      <c r="P50" t="s">
        <v>439</v>
      </c>
      <c r="Q50" t="s">
        <v>439</v>
      </c>
      <c r="R50" t="s">
        <v>439</v>
      </c>
      <c r="S50" t="s">
        <v>1192</v>
      </c>
      <c r="T50" s="1" t="s">
        <v>1203</v>
      </c>
      <c r="U50" t="s">
        <v>1408</v>
      </c>
      <c r="V50" t="s">
        <v>1414</v>
      </c>
      <c r="X50">
        <v>2</v>
      </c>
      <c r="Y50">
        <v>2</v>
      </c>
      <c r="Z50">
        <v>2</v>
      </c>
      <c r="AA50">
        <v>2</v>
      </c>
      <c r="AB50">
        <v>1</v>
      </c>
      <c r="AC50" s="11">
        <v>2</v>
      </c>
      <c r="AD50" s="11">
        <v>1</v>
      </c>
      <c r="AE50" s="11">
        <v>2</v>
      </c>
      <c r="AF50" s="11">
        <v>2</v>
      </c>
      <c r="AG50" s="11">
        <v>0</v>
      </c>
      <c r="AH50" s="11">
        <v>1</v>
      </c>
      <c r="AI50" s="11">
        <v>2</v>
      </c>
      <c r="AJ50" s="11">
        <v>1</v>
      </c>
      <c r="AK50">
        <f>SUM(Z50:AJ50)</f>
        <v>16</v>
      </c>
      <c r="AL50">
        <f>COUNTIF(AC50:AJ50,2)</f>
        <v>4</v>
      </c>
      <c r="AM50">
        <f>AK50+AL50</f>
        <v>20</v>
      </c>
      <c r="AN50" s="12">
        <f>AM50/34</f>
        <v>0.58823529411764708</v>
      </c>
      <c r="AO50" t="str">
        <f>IF(AN50&lt;0.75, "EXCLUDE", "INCLUDE")</f>
        <v>EXCLUDE</v>
      </c>
    </row>
    <row r="51" spans="1:42" customFormat="1" ht="87" hidden="1" x14ac:dyDescent="0.35">
      <c r="A51" t="s">
        <v>22</v>
      </c>
      <c r="B51">
        <v>608</v>
      </c>
      <c r="C51" t="s">
        <v>164</v>
      </c>
      <c r="D51" t="s">
        <v>379</v>
      </c>
      <c r="E51" t="s">
        <v>439</v>
      </c>
      <c r="F51" t="s">
        <v>527</v>
      </c>
      <c r="G51">
        <v>2024</v>
      </c>
      <c r="H51" t="s">
        <v>439</v>
      </c>
      <c r="I51" t="s">
        <v>439</v>
      </c>
      <c r="J51" t="s">
        <v>439</v>
      </c>
      <c r="K51" t="s">
        <v>439</v>
      </c>
      <c r="L51" t="s">
        <v>595</v>
      </c>
      <c r="M51" t="s">
        <v>597</v>
      </c>
      <c r="N51" t="s">
        <v>439</v>
      </c>
      <c r="O51" s="3" t="s">
        <v>1024</v>
      </c>
      <c r="P51" t="s">
        <v>1109</v>
      </c>
      <c r="Q51" t="s">
        <v>527</v>
      </c>
      <c r="R51" t="s">
        <v>439</v>
      </c>
      <c r="S51" t="s">
        <v>1178</v>
      </c>
      <c r="T51" t="s">
        <v>439</v>
      </c>
      <c r="U51" t="s">
        <v>1350</v>
      </c>
      <c r="V51" t="s">
        <v>1411</v>
      </c>
    </row>
    <row r="52" spans="1:42" customFormat="1" ht="72.5" hidden="1" x14ac:dyDescent="0.35">
      <c r="A52" t="s">
        <v>23</v>
      </c>
      <c r="B52">
        <v>622</v>
      </c>
      <c r="C52" t="s">
        <v>218</v>
      </c>
      <c r="D52" t="s">
        <v>432</v>
      </c>
      <c r="E52" t="s">
        <v>441</v>
      </c>
      <c r="F52" t="s">
        <v>439</v>
      </c>
      <c r="G52">
        <v>2022</v>
      </c>
      <c r="H52" t="s">
        <v>439</v>
      </c>
      <c r="I52" t="s">
        <v>439</v>
      </c>
      <c r="J52" t="s">
        <v>587</v>
      </c>
      <c r="K52" t="s">
        <v>595</v>
      </c>
      <c r="L52" t="s">
        <v>738</v>
      </c>
      <c r="M52" t="s">
        <v>863</v>
      </c>
      <c r="N52" t="s">
        <v>439</v>
      </c>
      <c r="O52" s="3" t="s">
        <v>1078</v>
      </c>
      <c r="P52" t="s">
        <v>1103</v>
      </c>
      <c r="Q52" t="s">
        <v>439</v>
      </c>
      <c r="R52" t="s">
        <v>439</v>
      </c>
      <c r="S52" t="s">
        <v>1138</v>
      </c>
      <c r="T52" t="s">
        <v>439</v>
      </c>
      <c r="U52" t="s">
        <v>1403</v>
      </c>
      <c r="V52" t="s">
        <v>1414</v>
      </c>
      <c r="X52">
        <v>2</v>
      </c>
      <c r="Y52">
        <v>2</v>
      </c>
      <c r="Z52">
        <v>2</v>
      </c>
      <c r="AA52" s="11">
        <v>2</v>
      </c>
      <c r="AB52" s="11">
        <v>2</v>
      </c>
      <c r="AC52" s="11">
        <v>2</v>
      </c>
      <c r="AD52" s="11">
        <v>2</v>
      </c>
      <c r="AE52" s="11">
        <v>2</v>
      </c>
      <c r="AF52" s="11">
        <v>2</v>
      </c>
      <c r="AG52" s="11">
        <v>0</v>
      </c>
      <c r="AH52" s="11">
        <v>2</v>
      </c>
      <c r="AI52" s="11">
        <v>2</v>
      </c>
      <c r="AJ52" s="11">
        <v>1</v>
      </c>
      <c r="AK52">
        <f>SUM(X52:AJ52)</f>
        <v>23</v>
      </c>
      <c r="AL52">
        <f>COUNTIF(AA52:AH52,2)</f>
        <v>7</v>
      </c>
      <c r="AM52">
        <f>AK52+AL52</f>
        <v>30</v>
      </c>
      <c r="AN52" s="12">
        <f>AM52/34</f>
        <v>0.88235294117647056</v>
      </c>
      <c r="AO52" t="s">
        <v>1512</v>
      </c>
    </row>
    <row r="53" spans="1:42" customFormat="1" ht="87" hidden="1" x14ac:dyDescent="0.35">
      <c r="A53" t="s">
        <v>23</v>
      </c>
      <c r="B53">
        <v>610</v>
      </c>
      <c r="C53" t="s">
        <v>123</v>
      </c>
      <c r="D53" t="s">
        <v>337</v>
      </c>
      <c r="E53" t="s">
        <v>440</v>
      </c>
      <c r="F53" t="s">
        <v>439</v>
      </c>
      <c r="G53">
        <v>2021</v>
      </c>
      <c r="H53" t="s">
        <v>439</v>
      </c>
      <c r="I53" t="s">
        <v>439</v>
      </c>
      <c r="J53" t="s">
        <v>586</v>
      </c>
      <c r="K53" t="s">
        <v>439</v>
      </c>
      <c r="L53" t="s">
        <v>677</v>
      </c>
      <c r="M53" t="s">
        <v>804</v>
      </c>
      <c r="N53" t="s">
        <v>439</v>
      </c>
      <c r="O53" s="3" t="s">
        <v>982</v>
      </c>
      <c r="P53" t="s">
        <v>1099</v>
      </c>
      <c r="Q53" t="s">
        <v>439</v>
      </c>
      <c r="R53" t="s">
        <v>439</v>
      </c>
      <c r="S53" t="s">
        <v>1136</v>
      </c>
      <c r="T53" t="s">
        <v>439</v>
      </c>
      <c r="U53" t="s">
        <v>1308</v>
      </c>
      <c r="V53" t="s">
        <v>1412</v>
      </c>
    </row>
    <row r="54" spans="1:42" customFormat="1" ht="101.5" hidden="1" x14ac:dyDescent="0.35">
      <c r="A54" t="s">
        <v>22</v>
      </c>
      <c r="B54">
        <v>604</v>
      </c>
      <c r="C54" t="s">
        <v>131</v>
      </c>
      <c r="D54" t="s">
        <v>345</v>
      </c>
      <c r="E54" t="s">
        <v>439</v>
      </c>
      <c r="F54" t="s">
        <v>468</v>
      </c>
      <c r="G54">
        <v>2020</v>
      </c>
      <c r="H54" t="s">
        <v>439</v>
      </c>
      <c r="I54" t="s">
        <v>439</v>
      </c>
      <c r="J54" t="s">
        <v>439</v>
      </c>
      <c r="K54" t="s">
        <v>439</v>
      </c>
      <c r="L54" t="s">
        <v>595</v>
      </c>
      <c r="M54" t="s">
        <v>573</v>
      </c>
      <c r="N54" t="s">
        <v>439</v>
      </c>
      <c r="O54" s="3" t="s">
        <v>990</v>
      </c>
      <c r="P54" t="s">
        <v>1090</v>
      </c>
      <c r="Q54" t="s">
        <v>468</v>
      </c>
      <c r="R54" t="s">
        <v>439</v>
      </c>
      <c r="T54" t="s">
        <v>439</v>
      </c>
      <c r="U54" t="s">
        <v>1316</v>
      </c>
      <c r="V54" t="s">
        <v>1414</v>
      </c>
      <c r="X54">
        <v>2</v>
      </c>
      <c r="Y54">
        <v>2</v>
      </c>
      <c r="Z54">
        <v>2</v>
      </c>
      <c r="AA54" s="11">
        <v>2</v>
      </c>
      <c r="AB54" s="11">
        <v>1</v>
      </c>
      <c r="AC54" s="11">
        <v>2</v>
      </c>
      <c r="AD54" s="11">
        <v>1</v>
      </c>
      <c r="AE54" s="11">
        <v>2</v>
      </c>
      <c r="AF54" s="11">
        <v>2</v>
      </c>
      <c r="AG54" s="11">
        <v>0</v>
      </c>
      <c r="AH54" s="11">
        <v>1</v>
      </c>
      <c r="AI54" s="11">
        <v>2</v>
      </c>
      <c r="AJ54" s="11">
        <v>1</v>
      </c>
      <c r="AK54">
        <f>SUM(X54:AJ54)</f>
        <v>20</v>
      </c>
      <c r="AL54">
        <f>COUNTIF(AA54:AH54,2)</f>
        <v>4</v>
      </c>
      <c r="AM54">
        <f>AK54+AL54</f>
        <v>24</v>
      </c>
      <c r="AN54" s="12">
        <f>AM54/34</f>
        <v>0.70588235294117652</v>
      </c>
      <c r="AO54" t="str">
        <f>IF(AN54&lt;0.75, "EXCLUDE", "INCLUDE")</f>
        <v>EXCLUDE</v>
      </c>
    </row>
    <row r="55" spans="1:42" customFormat="1" ht="58" hidden="1" x14ac:dyDescent="0.35">
      <c r="A55" t="s">
        <v>22</v>
      </c>
      <c r="B55">
        <v>612</v>
      </c>
      <c r="C55" t="s">
        <v>182</v>
      </c>
      <c r="D55" t="s">
        <v>396</v>
      </c>
      <c r="E55" t="s">
        <v>439</v>
      </c>
      <c r="F55" t="s">
        <v>536</v>
      </c>
      <c r="G55">
        <v>2020</v>
      </c>
      <c r="H55" t="s">
        <v>439</v>
      </c>
      <c r="I55" t="s">
        <v>439</v>
      </c>
      <c r="J55" t="s">
        <v>439</v>
      </c>
      <c r="K55" t="s">
        <v>439</v>
      </c>
      <c r="L55" t="s">
        <v>595</v>
      </c>
      <c r="M55" t="s">
        <v>573</v>
      </c>
      <c r="N55" t="s">
        <v>439</v>
      </c>
      <c r="O55" s="3" t="s">
        <v>1042</v>
      </c>
      <c r="P55" t="s">
        <v>1093</v>
      </c>
      <c r="Q55" t="s">
        <v>536</v>
      </c>
      <c r="R55" t="s">
        <v>439</v>
      </c>
      <c r="T55" t="s">
        <v>439</v>
      </c>
      <c r="U55" t="s">
        <v>1367</v>
      </c>
      <c r="V55" t="s">
        <v>1412</v>
      </c>
    </row>
    <row r="56" spans="1:42" customFormat="1" ht="43.5" hidden="1" x14ac:dyDescent="0.35">
      <c r="A56" t="s">
        <v>22</v>
      </c>
      <c r="B56">
        <v>613</v>
      </c>
      <c r="C56" t="s">
        <v>172</v>
      </c>
      <c r="D56" s="2" t="s">
        <v>387</v>
      </c>
      <c r="E56" t="s">
        <v>439</v>
      </c>
      <c r="F56" t="s">
        <v>500</v>
      </c>
      <c r="G56">
        <v>2023</v>
      </c>
      <c r="H56" t="s">
        <v>439</v>
      </c>
      <c r="I56" t="s">
        <v>439</v>
      </c>
      <c r="J56" t="s">
        <v>439</v>
      </c>
      <c r="K56" t="s">
        <v>439</v>
      </c>
      <c r="L56" t="s">
        <v>595</v>
      </c>
      <c r="M56" t="s">
        <v>597</v>
      </c>
      <c r="N56" t="s">
        <v>439</v>
      </c>
      <c r="O56" s="3" t="s">
        <v>1032</v>
      </c>
      <c r="P56" t="s">
        <v>1088</v>
      </c>
      <c r="Q56" t="s">
        <v>500</v>
      </c>
      <c r="R56" t="s">
        <v>439</v>
      </c>
      <c r="T56" t="s">
        <v>439</v>
      </c>
      <c r="U56" t="s">
        <v>1358</v>
      </c>
      <c r="V56" t="s">
        <v>1412</v>
      </c>
    </row>
    <row r="57" spans="1:42" customFormat="1" ht="72.5" hidden="1" x14ac:dyDescent="0.35">
      <c r="A57" t="s">
        <v>23</v>
      </c>
      <c r="B57">
        <v>666</v>
      </c>
      <c r="C57" t="s">
        <v>166</v>
      </c>
      <c r="D57" t="s">
        <v>381</v>
      </c>
      <c r="E57" t="s">
        <v>448</v>
      </c>
      <c r="F57" t="s">
        <v>439</v>
      </c>
      <c r="G57">
        <v>2024</v>
      </c>
      <c r="H57" t="s">
        <v>439</v>
      </c>
      <c r="I57" t="s">
        <v>439</v>
      </c>
      <c r="J57" t="s">
        <v>596</v>
      </c>
      <c r="K57" t="s">
        <v>439</v>
      </c>
      <c r="L57" t="s">
        <v>595</v>
      </c>
      <c r="M57" t="s">
        <v>590</v>
      </c>
      <c r="N57" t="s">
        <v>439</v>
      </c>
      <c r="O57" s="3" t="s">
        <v>1026</v>
      </c>
      <c r="P57" t="s">
        <v>1100</v>
      </c>
      <c r="Q57" t="s">
        <v>439</v>
      </c>
      <c r="R57" t="s">
        <v>439</v>
      </c>
      <c r="S57" t="s">
        <v>1160</v>
      </c>
      <c r="T57" t="s">
        <v>439</v>
      </c>
      <c r="U57" t="s">
        <v>1352</v>
      </c>
      <c r="V57" t="s">
        <v>1414</v>
      </c>
      <c r="X57">
        <v>2</v>
      </c>
      <c r="Y57">
        <v>2</v>
      </c>
      <c r="Z57">
        <v>2</v>
      </c>
      <c r="AA57" s="11">
        <v>2</v>
      </c>
      <c r="AB57" s="11">
        <v>1</v>
      </c>
      <c r="AC57" s="11">
        <v>2</v>
      </c>
      <c r="AD57" s="11">
        <v>1</v>
      </c>
      <c r="AE57" s="11">
        <v>1</v>
      </c>
      <c r="AF57" s="11">
        <v>2</v>
      </c>
      <c r="AG57" s="11">
        <v>0</v>
      </c>
      <c r="AH57" s="11">
        <v>2</v>
      </c>
      <c r="AI57" s="11">
        <v>2</v>
      </c>
      <c r="AJ57" s="11">
        <v>1</v>
      </c>
      <c r="AK57">
        <f>SUM(X57:AJ57)</f>
        <v>20</v>
      </c>
      <c r="AL57">
        <f>COUNTIF(AA57:AH57,2)</f>
        <v>4</v>
      </c>
      <c r="AM57">
        <f>AK57+AL57</f>
        <v>24</v>
      </c>
      <c r="AN57" s="12">
        <f>AM57/34</f>
        <v>0.70588235294117652</v>
      </c>
      <c r="AO57" t="str">
        <f>IF(AN57&lt;0.75, "EXCLUDE", "INCLUDE")</f>
        <v>EXCLUDE</v>
      </c>
    </row>
    <row r="58" spans="1:42" ht="43.5" x14ac:dyDescent="0.35">
      <c r="A58" s="22" t="s">
        <v>22</v>
      </c>
      <c r="B58" s="22">
        <v>615</v>
      </c>
      <c r="C58" s="22" t="s">
        <v>177</v>
      </c>
      <c r="D58" s="22" t="s">
        <v>392</v>
      </c>
      <c r="E58" s="22" t="s">
        <v>439</v>
      </c>
      <c r="F58" s="22" t="s">
        <v>534</v>
      </c>
      <c r="G58" s="22">
        <v>2019</v>
      </c>
      <c r="H58" s="22" t="s">
        <v>439</v>
      </c>
      <c r="I58" s="22" t="s">
        <v>439</v>
      </c>
      <c r="J58" s="22" t="s">
        <v>439</v>
      </c>
      <c r="K58" s="22" t="s">
        <v>439</v>
      </c>
      <c r="L58" s="22" t="s">
        <v>707</v>
      </c>
      <c r="M58" s="22" t="s">
        <v>834</v>
      </c>
      <c r="N58" s="22" t="s">
        <v>439</v>
      </c>
      <c r="O58" s="23" t="s">
        <v>1037</v>
      </c>
      <c r="P58" s="22" t="s">
        <v>1086</v>
      </c>
      <c r="Q58" s="22" t="s">
        <v>534</v>
      </c>
      <c r="R58" s="22" t="s">
        <v>439</v>
      </c>
      <c r="S58" s="22" t="s">
        <v>1142</v>
      </c>
      <c r="T58" s="22" t="s">
        <v>439</v>
      </c>
      <c r="U58" s="22" t="s">
        <v>1363</v>
      </c>
      <c r="V58" s="22" t="s">
        <v>1414</v>
      </c>
      <c r="X58" s="22">
        <v>2</v>
      </c>
      <c r="Y58" s="22">
        <v>2</v>
      </c>
      <c r="Z58" s="22">
        <v>2</v>
      </c>
      <c r="AA58" s="24">
        <v>2</v>
      </c>
      <c r="AB58" s="24">
        <v>2</v>
      </c>
      <c r="AC58" s="24">
        <v>2</v>
      </c>
      <c r="AD58" s="24">
        <v>1</v>
      </c>
      <c r="AE58" s="24">
        <v>1</v>
      </c>
      <c r="AF58" s="24">
        <v>2</v>
      </c>
      <c r="AG58" s="24">
        <v>2</v>
      </c>
      <c r="AH58" s="24">
        <v>2</v>
      </c>
      <c r="AI58" s="24">
        <v>2</v>
      </c>
      <c r="AJ58" s="24">
        <v>1</v>
      </c>
      <c r="AK58" s="22">
        <f>SUM(X58:AJ58)</f>
        <v>23</v>
      </c>
      <c r="AL58" s="22">
        <f>COUNTIF(AA58:AH58,2)</f>
        <v>6</v>
      </c>
      <c r="AM58" s="22">
        <f>AK58+AL58</f>
        <v>29</v>
      </c>
      <c r="AN58" s="20">
        <f>AM58/34</f>
        <v>0.8529411764705882</v>
      </c>
      <c r="AO58" s="22" t="str">
        <f>IF(AN58&lt;0.75, "EXCLUDE", "INCLUDE")</f>
        <v>INCLUDE</v>
      </c>
    </row>
    <row r="59" spans="1:42" ht="72.5" x14ac:dyDescent="0.35">
      <c r="A59" s="22" t="s">
        <v>23</v>
      </c>
      <c r="B59" s="22">
        <v>683</v>
      </c>
      <c r="C59" s="22" t="s">
        <v>104</v>
      </c>
      <c r="D59" s="22" t="s">
        <v>317</v>
      </c>
      <c r="E59" s="22" t="s">
        <v>448</v>
      </c>
      <c r="F59" s="22" t="s">
        <v>439</v>
      </c>
      <c r="G59" s="22">
        <v>2022</v>
      </c>
      <c r="H59" s="22" t="s">
        <v>439</v>
      </c>
      <c r="I59" s="22" t="s">
        <v>439</v>
      </c>
      <c r="J59" s="22" t="s">
        <v>587</v>
      </c>
      <c r="K59" s="22" t="s">
        <v>439</v>
      </c>
      <c r="L59" s="22" t="s">
        <v>595</v>
      </c>
      <c r="M59" s="22" t="s">
        <v>575</v>
      </c>
      <c r="N59" s="22" t="s">
        <v>439</v>
      </c>
      <c r="O59" s="23" t="s">
        <v>962</v>
      </c>
      <c r="P59" s="22" t="s">
        <v>1109</v>
      </c>
      <c r="Q59" s="22" t="s">
        <v>439</v>
      </c>
      <c r="R59" s="22" t="s">
        <v>439</v>
      </c>
      <c r="S59" s="22" t="s">
        <v>1160</v>
      </c>
      <c r="T59" s="22" t="s">
        <v>439</v>
      </c>
      <c r="U59" s="22" t="s">
        <v>1288</v>
      </c>
      <c r="V59" s="22" t="s">
        <v>1414</v>
      </c>
      <c r="X59" s="22">
        <v>2</v>
      </c>
      <c r="Y59" s="22">
        <v>2</v>
      </c>
      <c r="Z59" s="22">
        <v>2</v>
      </c>
      <c r="AA59" s="24">
        <v>2</v>
      </c>
      <c r="AB59" s="24">
        <v>2</v>
      </c>
      <c r="AC59" s="24">
        <v>2</v>
      </c>
      <c r="AD59" s="24">
        <v>2</v>
      </c>
      <c r="AE59" s="24">
        <v>2</v>
      </c>
      <c r="AF59" s="24">
        <v>2</v>
      </c>
      <c r="AG59" s="24">
        <v>2</v>
      </c>
      <c r="AH59" s="24">
        <v>2</v>
      </c>
      <c r="AI59" s="24">
        <v>2</v>
      </c>
      <c r="AJ59" s="24">
        <v>2</v>
      </c>
      <c r="AK59" s="22">
        <f>SUM(X59:AJ59)</f>
        <v>26</v>
      </c>
      <c r="AL59" s="22">
        <f>COUNTIF(AA59:AH59,2)</f>
        <v>8</v>
      </c>
      <c r="AM59" s="22">
        <f>AK59+AL59</f>
        <v>34</v>
      </c>
      <c r="AN59" s="20">
        <f>AM59/34</f>
        <v>1</v>
      </c>
      <c r="AO59" s="22" t="str">
        <f>IF(AN59&lt;0.75, "EXCLUDE", "INCLUDE")</f>
        <v>INCLUDE</v>
      </c>
    </row>
    <row r="60" spans="1:42" customFormat="1" ht="58" hidden="1" x14ac:dyDescent="0.35">
      <c r="A60" t="s">
        <v>22</v>
      </c>
      <c r="B60">
        <v>617</v>
      </c>
      <c r="C60" t="s">
        <v>84</v>
      </c>
      <c r="D60" t="s">
        <v>296</v>
      </c>
      <c r="E60" t="s">
        <v>439</v>
      </c>
      <c r="F60" t="s">
        <v>503</v>
      </c>
      <c r="G60">
        <v>2022</v>
      </c>
      <c r="H60" t="s">
        <v>439</v>
      </c>
      <c r="I60" t="s">
        <v>439</v>
      </c>
      <c r="J60" t="s">
        <v>439</v>
      </c>
      <c r="K60" t="s">
        <v>439</v>
      </c>
      <c r="L60" t="s">
        <v>649</v>
      </c>
      <c r="M60" t="s">
        <v>781</v>
      </c>
      <c r="N60" t="s">
        <v>439</v>
      </c>
      <c r="O60" s="3" t="s">
        <v>941</v>
      </c>
      <c r="P60" t="s">
        <v>1105</v>
      </c>
      <c r="Q60" t="s">
        <v>503</v>
      </c>
      <c r="R60" t="s">
        <v>439</v>
      </c>
      <c r="T60" t="s">
        <v>439</v>
      </c>
      <c r="U60" t="s">
        <v>1267</v>
      </c>
      <c r="V60" t="s">
        <v>1412</v>
      </c>
    </row>
    <row r="61" spans="1:42" ht="58" x14ac:dyDescent="0.35">
      <c r="A61" s="22" t="s">
        <v>22</v>
      </c>
      <c r="B61" s="22">
        <v>579</v>
      </c>
      <c r="C61" s="22" t="s">
        <v>187</v>
      </c>
      <c r="D61" s="22" t="s">
        <v>401</v>
      </c>
      <c r="E61" s="22" t="s">
        <v>439</v>
      </c>
      <c r="F61" s="22" t="s">
        <v>538</v>
      </c>
      <c r="G61" s="22">
        <v>2021</v>
      </c>
      <c r="H61" s="22" t="s">
        <v>439</v>
      </c>
      <c r="I61" s="22" t="s">
        <v>439</v>
      </c>
      <c r="J61" s="22" t="s">
        <v>439</v>
      </c>
      <c r="K61" s="22" t="s">
        <v>439</v>
      </c>
      <c r="L61" s="22" t="s">
        <v>713</v>
      </c>
      <c r="M61" s="22" t="s">
        <v>839</v>
      </c>
      <c r="N61" s="22" t="s">
        <v>439</v>
      </c>
      <c r="O61" s="23" t="s">
        <v>1047</v>
      </c>
      <c r="P61" s="22" t="s">
        <v>1090</v>
      </c>
      <c r="Q61" s="22" t="s">
        <v>538</v>
      </c>
      <c r="R61" s="22" t="s">
        <v>439</v>
      </c>
      <c r="T61" s="22" t="s">
        <v>439</v>
      </c>
      <c r="U61" s="22" t="s">
        <v>1372</v>
      </c>
      <c r="V61" s="22" t="s">
        <v>1414</v>
      </c>
      <c r="W61" s="22" t="s">
        <v>1416</v>
      </c>
      <c r="X61" s="22">
        <v>2</v>
      </c>
      <c r="Y61" s="22">
        <v>2</v>
      </c>
      <c r="Z61" s="22">
        <v>2</v>
      </c>
      <c r="AA61" s="24">
        <v>2</v>
      </c>
      <c r="AB61" s="24">
        <v>2</v>
      </c>
      <c r="AC61" s="24">
        <v>2</v>
      </c>
      <c r="AD61" s="24">
        <v>2</v>
      </c>
      <c r="AE61" s="24">
        <v>2</v>
      </c>
      <c r="AF61" s="24">
        <v>2</v>
      </c>
      <c r="AG61" s="24">
        <v>2</v>
      </c>
      <c r="AH61" s="24">
        <v>2</v>
      </c>
      <c r="AI61" s="24">
        <v>2</v>
      </c>
      <c r="AJ61" s="24">
        <v>2</v>
      </c>
      <c r="AK61" s="22">
        <f t="shared" ref="AK61:AK66" si="5">SUM(X61:AJ61)</f>
        <v>26</v>
      </c>
      <c r="AL61" s="22">
        <f t="shared" ref="AL61:AL66" si="6">COUNTIF(AA61:AH61,2)</f>
        <v>8</v>
      </c>
      <c r="AM61" s="22">
        <f t="shared" ref="AM61:AM66" si="7">AK61+AL61</f>
        <v>34</v>
      </c>
      <c r="AN61" s="20">
        <f t="shared" ref="AN61:AN66" si="8">AM61/34</f>
        <v>1</v>
      </c>
      <c r="AO61" s="22" t="str">
        <f t="shared" ref="AO61:AO66" si="9">IF(AN61&lt;0.75, "EXCLUDE", "INCLUDE")</f>
        <v>INCLUDE</v>
      </c>
    </row>
    <row r="62" spans="1:42" ht="43.5" x14ac:dyDescent="0.35">
      <c r="A62" s="22" t="s">
        <v>22</v>
      </c>
      <c r="B62" s="22">
        <v>621</v>
      </c>
      <c r="C62" s="22" t="s">
        <v>137</v>
      </c>
      <c r="D62" s="22" t="s">
        <v>351</v>
      </c>
      <c r="E62" s="22" t="s">
        <v>439</v>
      </c>
      <c r="F62" s="22" t="s">
        <v>517</v>
      </c>
      <c r="G62" s="22">
        <v>2023</v>
      </c>
      <c r="H62" s="22" t="s">
        <v>439</v>
      </c>
      <c r="I62" s="22" t="s">
        <v>439</v>
      </c>
      <c r="J62" s="22" t="s">
        <v>439</v>
      </c>
      <c r="K62" s="22" t="s">
        <v>439</v>
      </c>
      <c r="L62" s="22" t="s">
        <v>686</v>
      </c>
      <c r="M62" s="22" t="s">
        <v>813</v>
      </c>
      <c r="N62" s="22" t="s">
        <v>439</v>
      </c>
      <c r="O62" s="23" t="s">
        <v>996</v>
      </c>
      <c r="P62" s="22" t="s">
        <v>1095</v>
      </c>
      <c r="Q62" s="22" t="s">
        <v>517</v>
      </c>
      <c r="R62" s="22" t="s">
        <v>439</v>
      </c>
      <c r="T62" s="22" t="s">
        <v>439</v>
      </c>
      <c r="U62" s="22" t="s">
        <v>1322</v>
      </c>
      <c r="V62" s="22" t="s">
        <v>1414</v>
      </c>
      <c r="X62" s="22">
        <v>2</v>
      </c>
      <c r="Y62" s="22">
        <v>2</v>
      </c>
      <c r="Z62" s="22">
        <v>2</v>
      </c>
      <c r="AA62" s="24">
        <v>2</v>
      </c>
      <c r="AB62" s="24">
        <v>2</v>
      </c>
      <c r="AC62" s="24">
        <v>2</v>
      </c>
      <c r="AD62" s="24">
        <v>2</v>
      </c>
      <c r="AE62" s="24">
        <v>2</v>
      </c>
      <c r="AF62" s="24">
        <v>2</v>
      </c>
      <c r="AG62" s="24">
        <v>2</v>
      </c>
      <c r="AH62" s="24">
        <v>2</v>
      </c>
      <c r="AI62" s="24">
        <v>2</v>
      </c>
      <c r="AJ62" s="24">
        <v>2</v>
      </c>
      <c r="AK62" s="22">
        <f t="shared" si="5"/>
        <v>26</v>
      </c>
      <c r="AL62" s="22">
        <f t="shared" si="6"/>
        <v>8</v>
      </c>
      <c r="AM62" s="22">
        <f t="shared" si="7"/>
        <v>34</v>
      </c>
      <c r="AN62" s="20">
        <f t="shared" si="8"/>
        <v>1</v>
      </c>
      <c r="AO62" s="22" t="str">
        <f t="shared" si="9"/>
        <v>INCLUDE</v>
      </c>
    </row>
    <row r="63" spans="1:42" ht="58" x14ac:dyDescent="0.35">
      <c r="A63" s="22" t="s">
        <v>23</v>
      </c>
      <c r="B63" s="22">
        <v>620</v>
      </c>
      <c r="C63" s="22" t="s">
        <v>62</v>
      </c>
      <c r="D63" s="22" t="s">
        <v>272</v>
      </c>
      <c r="E63" s="22" t="s">
        <v>440</v>
      </c>
      <c r="F63" s="22" t="s">
        <v>439</v>
      </c>
      <c r="G63" s="22">
        <v>2022</v>
      </c>
      <c r="H63" s="22" t="s">
        <v>439</v>
      </c>
      <c r="I63" s="22" t="s">
        <v>439</v>
      </c>
      <c r="J63" s="22" t="s">
        <v>575</v>
      </c>
      <c r="K63" s="22" t="s">
        <v>439</v>
      </c>
      <c r="L63" s="22" t="s">
        <v>635</v>
      </c>
      <c r="M63" s="22" t="s">
        <v>768</v>
      </c>
      <c r="N63" s="22" t="s">
        <v>439</v>
      </c>
      <c r="O63" s="23" t="s">
        <v>917</v>
      </c>
      <c r="P63" s="22" t="s">
        <v>1104</v>
      </c>
      <c r="Q63" s="22" t="s">
        <v>439</v>
      </c>
      <c r="R63" s="22" t="s">
        <v>439</v>
      </c>
      <c r="S63" s="22" t="s">
        <v>1136</v>
      </c>
      <c r="T63" s="22" t="s">
        <v>439</v>
      </c>
      <c r="U63" s="22" t="s">
        <v>1243</v>
      </c>
      <c r="V63" s="22" t="s">
        <v>1414</v>
      </c>
      <c r="X63" s="22">
        <v>2</v>
      </c>
      <c r="Y63" s="22">
        <v>2</v>
      </c>
      <c r="Z63" s="22">
        <v>2</v>
      </c>
      <c r="AA63" s="24">
        <v>2</v>
      </c>
      <c r="AB63" s="24">
        <v>2</v>
      </c>
      <c r="AC63" s="24">
        <v>2</v>
      </c>
      <c r="AD63" s="24">
        <v>2</v>
      </c>
      <c r="AE63" s="24">
        <v>2</v>
      </c>
      <c r="AF63" s="24">
        <v>2</v>
      </c>
      <c r="AG63" s="24">
        <v>2</v>
      </c>
      <c r="AH63" s="24">
        <v>2</v>
      </c>
      <c r="AI63" s="24">
        <v>2</v>
      </c>
      <c r="AJ63" s="24">
        <v>1</v>
      </c>
      <c r="AK63" s="22">
        <f t="shared" si="5"/>
        <v>25</v>
      </c>
      <c r="AL63" s="22">
        <f t="shared" si="6"/>
        <v>8</v>
      </c>
      <c r="AM63" s="22">
        <f t="shared" si="7"/>
        <v>33</v>
      </c>
      <c r="AN63" s="20">
        <f t="shared" si="8"/>
        <v>0.97058823529411764</v>
      </c>
      <c r="AO63" s="22" t="str">
        <f t="shared" si="9"/>
        <v>INCLUDE</v>
      </c>
    </row>
    <row r="64" spans="1:42" ht="87" x14ac:dyDescent="0.35">
      <c r="A64" s="22" t="s">
        <v>23</v>
      </c>
      <c r="B64" s="22">
        <v>633</v>
      </c>
      <c r="C64" s="22" t="s">
        <v>148</v>
      </c>
      <c r="D64" s="22" t="s">
        <v>363</v>
      </c>
      <c r="E64" s="22" t="s">
        <v>447</v>
      </c>
      <c r="F64" s="22" t="s">
        <v>439</v>
      </c>
      <c r="G64" s="22">
        <v>2024</v>
      </c>
      <c r="H64" s="22" t="s">
        <v>439</v>
      </c>
      <c r="I64" s="22" t="s">
        <v>439</v>
      </c>
      <c r="J64" s="22" t="s">
        <v>583</v>
      </c>
      <c r="K64" s="22" t="s">
        <v>594</v>
      </c>
      <c r="L64" s="22" t="s">
        <v>692</v>
      </c>
      <c r="M64" s="22" t="s">
        <v>819</v>
      </c>
      <c r="N64" s="22" t="s">
        <v>439</v>
      </c>
      <c r="O64" s="23" t="s">
        <v>1008</v>
      </c>
      <c r="P64" s="22" t="s">
        <v>1109</v>
      </c>
      <c r="Q64" s="22" t="s">
        <v>439</v>
      </c>
      <c r="R64" s="22" t="s">
        <v>439</v>
      </c>
      <c r="S64" s="22" t="s">
        <v>1153</v>
      </c>
      <c r="T64" s="22" t="s">
        <v>439</v>
      </c>
      <c r="U64" s="22" t="s">
        <v>1334</v>
      </c>
      <c r="V64" s="22" t="s">
        <v>1414</v>
      </c>
      <c r="X64" s="22">
        <v>2</v>
      </c>
      <c r="Y64" s="22">
        <v>2</v>
      </c>
      <c r="Z64" s="22">
        <v>2</v>
      </c>
      <c r="AA64" s="24">
        <v>2</v>
      </c>
      <c r="AB64" s="24">
        <v>2</v>
      </c>
      <c r="AC64" s="24">
        <v>2</v>
      </c>
      <c r="AD64" s="24">
        <v>2</v>
      </c>
      <c r="AE64" s="24">
        <v>2</v>
      </c>
      <c r="AF64" s="24">
        <v>2</v>
      </c>
      <c r="AG64" s="24">
        <v>2</v>
      </c>
      <c r="AH64" s="24">
        <v>2</v>
      </c>
      <c r="AI64" s="24">
        <v>2</v>
      </c>
      <c r="AJ64" s="24">
        <v>1</v>
      </c>
      <c r="AK64" s="22">
        <f t="shared" si="5"/>
        <v>25</v>
      </c>
      <c r="AL64" s="22">
        <f t="shared" si="6"/>
        <v>8</v>
      </c>
      <c r="AM64" s="22">
        <f t="shared" si="7"/>
        <v>33</v>
      </c>
      <c r="AN64" s="20">
        <f t="shared" si="8"/>
        <v>0.97058823529411764</v>
      </c>
      <c r="AO64" s="22" t="str">
        <f t="shared" si="9"/>
        <v>INCLUDE</v>
      </c>
    </row>
    <row r="65" spans="1:41" customFormat="1" ht="72.5" hidden="1" x14ac:dyDescent="0.35">
      <c r="A65" t="s">
        <v>22</v>
      </c>
      <c r="B65">
        <v>578</v>
      </c>
      <c r="C65" t="s">
        <v>121</v>
      </c>
      <c r="D65" t="s">
        <v>335</v>
      </c>
      <c r="E65" t="s">
        <v>439</v>
      </c>
      <c r="F65" t="s">
        <v>513</v>
      </c>
      <c r="G65">
        <v>2023</v>
      </c>
      <c r="H65" t="s">
        <v>439</v>
      </c>
      <c r="I65" t="s">
        <v>439</v>
      </c>
      <c r="J65" t="s">
        <v>439</v>
      </c>
      <c r="K65" t="s">
        <v>439</v>
      </c>
      <c r="L65" t="s">
        <v>676</v>
      </c>
      <c r="M65" t="s">
        <v>803</v>
      </c>
      <c r="N65" t="s">
        <v>439</v>
      </c>
      <c r="O65" s="3" t="s">
        <v>980</v>
      </c>
      <c r="P65" t="s">
        <v>1096</v>
      </c>
      <c r="Q65" t="s">
        <v>513</v>
      </c>
      <c r="R65" t="s">
        <v>439</v>
      </c>
      <c r="S65" t="s">
        <v>1172</v>
      </c>
      <c r="T65" t="s">
        <v>439</v>
      </c>
      <c r="U65" t="s">
        <v>1306</v>
      </c>
      <c r="V65" t="s">
        <v>1414</v>
      </c>
      <c r="W65" t="s">
        <v>1416</v>
      </c>
      <c r="X65">
        <v>2</v>
      </c>
      <c r="Y65">
        <v>2</v>
      </c>
      <c r="Z65">
        <v>2</v>
      </c>
      <c r="AA65" s="11">
        <v>2</v>
      </c>
      <c r="AB65" s="11">
        <v>1</v>
      </c>
      <c r="AC65" s="11">
        <v>2</v>
      </c>
      <c r="AD65" s="11">
        <v>1</v>
      </c>
      <c r="AE65" s="11">
        <v>1</v>
      </c>
      <c r="AF65" s="11">
        <v>2</v>
      </c>
      <c r="AG65" s="11">
        <v>0</v>
      </c>
      <c r="AH65" s="11">
        <v>1</v>
      </c>
      <c r="AI65" s="11">
        <v>2</v>
      </c>
      <c r="AJ65" s="11">
        <v>1</v>
      </c>
      <c r="AK65">
        <f t="shared" si="5"/>
        <v>19</v>
      </c>
      <c r="AL65">
        <f t="shared" si="6"/>
        <v>3</v>
      </c>
      <c r="AM65">
        <f t="shared" si="7"/>
        <v>22</v>
      </c>
      <c r="AN65" s="12">
        <f t="shared" si="8"/>
        <v>0.6470588235294118</v>
      </c>
      <c r="AO65" t="str">
        <f t="shared" si="9"/>
        <v>EXCLUDE</v>
      </c>
    </row>
    <row r="66" spans="1:41" ht="72.5" x14ac:dyDescent="0.35">
      <c r="A66" s="22" t="s">
        <v>23</v>
      </c>
      <c r="B66" s="22">
        <v>669</v>
      </c>
      <c r="C66" s="22" t="s">
        <v>71</v>
      </c>
      <c r="D66" s="22" t="s">
        <v>282</v>
      </c>
      <c r="E66" s="22" t="s">
        <v>448</v>
      </c>
      <c r="F66" s="22" t="s">
        <v>439</v>
      </c>
      <c r="G66" s="22">
        <v>2023</v>
      </c>
      <c r="H66" s="22" t="s">
        <v>439</v>
      </c>
      <c r="I66" s="22" t="s">
        <v>439</v>
      </c>
      <c r="J66" s="22" t="s">
        <v>578</v>
      </c>
      <c r="K66" s="22" t="s">
        <v>439</v>
      </c>
      <c r="L66" s="22" t="s">
        <v>595</v>
      </c>
      <c r="M66" s="22" t="s">
        <v>603</v>
      </c>
      <c r="N66" s="22" t="s">
        <v>439</v>
      </c>
      <c r="O66" s="23" t="s">
        <v>927</v>
      </c>
      <c r="P66" s="22" t="s">
        <v>1085</v>
      </c>
      <c r="Q66" s="22" t="s">
        <v>439</v>
      </c>
      <c r="R66" s="22" t="s">
        <v>439</v>
      </c>
      <c r="S66" s="22" t="s">
        <v>1160</v>
      </c>
      <c r="T66" s="22" t="s">
        <v>439</v>
      </c>
      <c r="U66" s="22" t="s">
        <v>1253</v>
      </c>
      <c r="V66" s="22" t="s">
        <v>1414</v>
      </c>
      <c r="X66" s="22">
        <v>2</v>
      </c>
      <c r="Y66" s="22">
        <v>2</v>
      </c>
      <c r="Z66" s="22">
        <v>2</v>
      </c>
      <c r="AA66" s="24">
        <v>2</v>
      </c>
      <c r="AB66" s="24">
        <v>2</v>
      </c>
      <c r="AC66" s="24">
        <v>2</v>
      </c>
      <c r="AD66" s="24">
        <v>2</v>
      </c>
      <c r="AE66" s="24">
        <v>2</v>
      </c>
      <c r="AF66" s="24">
        <v>2</v>
      </c>
      <c r="AG66" s="24">
        <v>2</v>
      </c>
      <c r="AH66" s="24">
        <v>2</v>
      </c>
      <c r="AI66" s="24">
        <v>2</v>
      </c>
      <c r="AJ66" s="24">
        <v>2</v>
      </c>
      <c r="AK66" s="22">
        <f t="shared" si="5"/>
        <v>26</v>
      </c>
      <c r="AL66" s="22">
        <f t="shared" si="6"/>
        <v>8</v>
      </c>
      <c r="AM66" s="22">
        <f t="shared" si="7"/>
        <v>34</v>
      </c>
      <c r="AN66" s="20">
        <f t="shared" si="8"/>
        <v>1</v>
      </c>
      <c r="AO66" s="22" t="str">
        <f t="shared" si="9"/>
        <v>INCLUDE</v>
      </c>
    </row>
    <row r="67" spans="1:41" customFormat="1" hidden="1" x14ac:dyDescent="0.35">
      <c r="A67" t="s">
        <v>23</v>
      </c>
      <c r="B67">
        <v>625</v>
      </c>
      <c r="C67" t="s">
        <v>221</v>
      </c>
      <c r="D67" t="s">
        <v>435</v>
      </c>
      <c r="E67" t="s">
        <v>448</v>
      </c>
      <c r="F67" t="s">
        <v>439</v>
      </c>
      <c r="G67">
        <v>2022</v>
      </c>
      <c r="H67" t="s">
        <v>439</v>
      </c>
      <c r="I67" t="s">
        <v>439</v>
      </c>
      <c r="J67" t="s">
        <v>587</v>
      </c>
      <c r="K67" t="s">
        <v>439</v>
      </c>
      <c r="L67" t="s">
        <v>595</v>
      </c>
      <c r="M67" t="s">
        <v>590</v>
      </c>
      <c r="N67" t="s">
        <v>439</v>
      </c>
      <c r="O67" t="s">
        <v>1081</v>
      </c>
      <c r="P67" t="s">
        <v>1106</v>
      </c>
      <c r="Q67" t="s">
        <v>439</v>
      </c>
      <c r="R67" t="s">
        <v>439</v>
      </c>
      <c r="S67" t="s">
        <v>1160</v>
      </c>
      <c r="T67" t="s">
        <v>439</v>
      </c>
      <c r="U67" t="s">
        <v>1406</v>
      </c>
      <c r="V67" t="s">
        <v>1412</v>
      </c>
    </row>
    <row r="68" spans="1:41" customFormat="1" hidden="1" x14ac:dyDescent="0.35">
      <c r="A68" t="s">
        <v>23</v>
      </c>
      <c r="B68">
        <v>626</v>
      </c>
      <c r="C68" t="s">
        <v>216</v>
      </c>
      <c r="D68" t="s">
        <v>430</v>
      </c>
      <c r="E68" t="s">
        <v>448</v>
      </c>
      <c r="F68" t="s">
        <v>439</v>
      </c>
      <c r="G68">
        <v>2022</v>
      </c>
      <c r="H68" t="s">
        <v>439</v>
      </c>
      <c r="I68" t="s">
        <v>439</v>
      </c>
      <c r="J68" t="s">
        <v>587</v>
      </c>
      <c r="K68" t="s">
        <v>439</v>
      </c>
      <c r="L68" t="s">
        <v>595</v>
      </c>
      <c r="M68" t="s">
        <v>590</v>
      </c>
      <c r="N68" t="s">
        <v>439</v>
      </c>
      <c r="O68" t="s">
        <v>1076</v>
      </c>
      <c r="P68" t="s">
        <v>1108</v>
      </c>
      <c r="Q68" t="s">
        <v>439</v>
      </c>
      <c r="R68" t="s">
        <v>439</v>
      </c>
      <c r="S68" t="s">
        <v>1160</v>
      </c>
      <c r="T68" t="s">
        <v>439</v>
      </c>
      <c r="U68" t="s">
        <v>1401</v>
      </c>
      <c r="V68" t="s">
        <v>1411</v>
      </c>
    </row>
    <row r="69" spans="1:41" ht="87" x14ac:dyDescent="0.35">
      <c r="A69" s="22" t="s">
        <v>23</v>
      </c>
      <c r="B69" s="22">
        <v>783</v>
      </c>
      <c r="C69" s="22" t="s">
        <v>101</v>
      </c>
      <c r="D69" s="22" t="s">
        <v>314</v>
      </c>
      <c r="E69" s="22" t="s">
        <v>453</v>
      </c>
      <c r="F69" s="22" t="s">
        <v>439</v>
      </c>
      <c r="G69" s="22">
        <v>2019</v>
      </c>
      <c r="H69" s="22" t="s">
        <v>439</v>
      </c>
      <c r="I69" s="22" t="s">
        <v>559</v>
      </c>
      <c r="J69" s="22" t="s">
        <v>586</v>
      </c>
      <c r="K69" s="22" t="s">
        <v>588</v>
      </c>
      <c r="L69" s="22" t="s">
        <v>662</v>
      </c>
      <c r="M69" s="22" t="s">
        <v>439</v>
      </c>
      <c r="N69" s="22" t="s">
        <v>439</v>
      </c>
      <c r="O69" s="23" t="s">
        <v>959</v>
      </c>
      <c r="P69" s="22" t="s">
        <v>1111</v>
      </c>
      <c r="Q69" s="22" t="s">
        <v>439</v>
      </c>
      <c r="R69" s="22" t="s">
        <v>439</v>
      </c>
      <c r="S69" s="22" t="s">
        <v>439</v>
      </c>
      <c r="T69" s="22" t="s">
        <v>439</v>
      </c>
      <c r="U69" s="22" t="s">
        <v>1285</v>
      </c>
      <c r="V69" s="22" t="s">
        <v>1414</v>
      </c>
      <c r="X69" s="22">
        <v>2</v>
      </c>
      <c r="Y69" s="22">
        <v>2</v>
      </c>
      <c r="Z69" s="22">
        <v>2</v>
      </c>
      <c r="AA69" s="24">
        <v>2</v>
      </c>
      <c r="AB69" s="24">
        <v>2</v>
      </c>
      <c r="AC69" s="24">
        <v>2</v>
      </c>
      <c r="AD69" s="24">
        <v>2</v>
      </c>
      <c r="AE69" s="24">
        <v>2</v>
      </c>
      <c r="AF69" s="24">
        <v>2</v>
      </c>
      <c r="AG69" s="24">
        <v>2</v>
      </c>
      <c r="AH69" s="24">
        <v>2</v>
      </c>
      <c r="AI69" s="24">
        <v>2</v>
      </c>
      <c r="AJ69" s="24">
        <v>1</v>
      </c>
      <c r="AK69" s="22">
        <f>SUM(X69:AJ69)</f>
        <v>25</v>
      </c>
      <c r="AL69" s="22">
        <f>COUNTIF(AA69:AH69,2)</f>
        <v>8</v>
      </c>
      <c r="AM69" s="22">
        <f>AK69+AL69</f>
        <v>33</v>
      </c>
      <c r="AN69" s="20">
        <f>AM69/34</f>
        <v>0.97058823529411764</v>
      </c>
      <c r="AO69" s="22" t="str">
        <f>IF(AN69&lt;0.75, "EXCLUDE", "INCLUDE")</f>
        <v>INCLUDE</v>
      </c>
    </row>
    <row r="70" spans="1:41" customFormat="1" ht="72.5" hidden="1" x14ac:dyDescent="0.35">
      <c r="A70" t="s">
        <v>22</v>
      </c>
      <c r="B70">
        <v>628</v>
      </c>
      <c r="C70" t="s">
        <v>33</v>
      </c>
      <c r="D70" t="s">
        <v>243</v>
      </c>
      <c r="E70" t="s">
        <v>439</v>
      </c>
      <c r="F70" t="s">
        <v>475</v>
      </c>
      <c r="G70">
        <v>2023</v>
      </c>
      <c r="H70" t="s">
        <v>439</v>
      </c>
      <c r="I70" t="s">
        <v>439</v>
      </c>
      <c r="J70" t="s">
        <v>439</v>
      </c>
      <c r="K70" t="s">
        <v>439</v>
      </c>
      <c r="L70" t="s">
        <v>595</v>
      </c>
      <c r="M70" t="s">
        <v>597</v>
      </c>
      <c r="N70" t="s">
        <v>439</v>
      </c>
      <c r="O70" s="3" t="s">
        <v>888</v>
      </c>
      <c r="P70" t="s">
        <v>1096</v>
      </c>
      <c r="Q70" t="s">
        <v>475</v>
      </c>
      <c r="R70" t="s">
        <v>439</v>
      </c>
      <c r="S70" t="s">
        <v>1141</v>
      </c>
      <c r="T70" t="s">
        <v>439</v>
      </c>
      <c r="U70" t="s">
        <v>1214</v>
      </c>
      <c r="V70" t="s">
        <v>1411</v>
      </c>
    </row>
    <row r="71" spans="1:41" customFormat="1" hidden="1" x14ac:dyDescent="0.35">
      <c r="A71" t="s">
        <v>23</v>
      </c>
      <c r="B71">
        <v>629</v>
      </c>
      <c r="C71" t="s">
        <v>149</v>
      </c>
      <c r="D71" t="s">
        <v>364</v>
      </c>
      <c r="E71" t="s">
        <v>443</v>
      </c>
      <c r="F71" t="s">
        <v>439</v>
      </c>
      <c r="G71">
        <v>2022</v>
      </c>
      <c r="H71" t="s">
        <v>439</v>
      </c>
      <c r="I71" t="s">
        <v>439</v>
      </c>
      <c r="J71" t="s">
        <v>586</v>
      </c>
      <c r="K71" t="s">
        <v>568</v>
      </c>
      <c r="L71" t="s">
        <v>693</v>
      </c>
      <c r="M71" t="s">
        <v>820</v>
      </c>
      <c r="N71" t="s">
        <v>439</v>
      </c>
      <c r="O71" t="s">
        <v>1009</v>
      </c>
      <c r="P71" t="s">
        <v>1090</v>
      </c>
      <c r="Q71" t="s">
        <v>439</v>
      </c>
      <c r="R71" t="s">
        <v>439</v>
      </c>
      <c r="S71" t="s">
        <v>1145</v>
      </c>
      <c r="T71" t="s">
        <v>439</v>
      </c>
      <c r="U71" t="s">
        <v>1335</v>
      </c>
      <c r="V71" t="s">
        <v>1412</v>
      </c>
    </row>
    <row r="72" spans="1:41" ht="43.5" x14ac:dyDescent="0.35">
      <c r="A72" s="22" t="s">
        <v>22</v>
      </c>
      <c r="B72" s="22">
        <v>611</v>
      </c>
      <c r="C72" s="22" t="s">
        <v>154</v>
      </c>
      <c r="D72" s="22" t="s">
        <v>369</v>
      </c>
      <c r="E72" s="22" t="s">
        <v>439</v>
      </c>
      <c r="F72" s="22" t="s">
        <v>521</v>
      </c>
      <c r="G72" s="22">
        <v>2021</v>
      </c>
      <c r="H72" s="22" t="s">
        <v>439</v>
      </c>
      <c r="I72" s="22" t="s">
        <v>439</v>
      </c>
      <c r="J72" s="22" t="s">
        <v>439</v>
      </c>
      <c r="K72" s="22" t="s">
        <v>439</v>
      </c>
      <c r="L72" s="22" t="s">
        <v>595</v>
      </c>
      <c r="M72" s="22" t="s">
        <v>597</v>
      </c>
      <c r="N72" s="22" t="s">
        <v>439</v>
      </c>
      <c r="O72" s="23" t="s">
        <v>1014</v>
      </c>
      <c r="P72" s="22" t="s">
        <v>1102</v>
      </c>
      <c r="Q72" s="22" t="s">
        <v>521</v>
      </c>
      <c r="R72" s="22" t="s">
        <v>439</v>
      </c>
      <c r="T72" s="22" t="s">
        <v>439</v>
      </c>
      <c r="U72" s="22" t="s">
        <v>1340</v>
      </c>
      <c r="V72" s="22" t="s">
        <v>1414</v>
      </c>
      <c r="X72" s="22">
        <v>2</v>
      </c>
      <c r="Y72" s="22">
        <v>2</v>
      </c>
      <c r="Z72" s="22">
        <v>2</v>
      </c>
      <c r="AA72" s="24">
        <v>2</v>
      </c>
      <c r="AB72" s="24">
        <v>2</v>
      </c>
      <c r="AC72" s="24">
        <v>2</v>
      </c>
      <c r="AD72" s="24">
        <v>2</v>
      </c>
      <c r="AE72" s="24">
        <v>2</v>
      </c>
      <c r="AF72" s="24">
        <v>2</v>
      </c>
      <c r="AG72" s="24">
        <v>2</v>
      </c>
      <c r="AH72" s="24">
        <v>2</v>
      </c>
      <c r="AI72" s="24">
        <v>2</v>
      </c>
      <c r="AJ72" s="24">
        <v>1</v>
      </c>
      <c r="AK72" s="22">
        <f>SUM(X72:AJ72)</f>
        <v>25</v>
      </c>
      <c r="AL72" s="22">
        <f>COUNTIF(AA72:AH72,2)</f>
        <v>8</v>
      </c>
      <c r="AM72" s="22">
        <f>AK72+AL72</f>
        <v>33</v>
      </c>
      <c r="AN72" s="20">
        <f>AM72/34</f>
        <v>0.97058823529411764</v>
      </c>
      <c r="AO72" s="22" t="str">
        <f>IF(AN72&lt;0.75, "EXCLUDE", "INCLUDE")</f>
        <v>INCLUDE</v>
      </c>
    </row>
    <row r="73" spans="1:41" customFormat="1" ht="72.5" hidden="1" x14ac:dyDescent="0.35">
      <c r="A73" t="s">
        <v>22</v>
      </c>
      <c r="B73">
        <v>631</v>
      </c>
      <c r="C73" t="s">
        <v>175</v>
      </c>
      <c r="D73" t="s">
        <v>390</v>
      </c>
      <c r="E73" t="s">
        <v>439</v>
      </c>
      <c r="F73" t="s">
        <v>532</v>
      </c>
      <c r="G73">
        <v>2023</v>
      </c>
      <c r="H73" t="s">
        <v>439</v>
      </c>
      <c r="I73" t="s">
        <v>439</v>
      </c>
      <c r="J73" t="s">
        <v>597</v>
      </c>
      <c r="K73" t="s">
        <v>439</v>
      </c>
      <c r="L73" t="s">
        <v>706</v>
      </c>
      <c r="M73" t="s">
        <v>833</v>
      </c>
      <c r="N73" t="s">
        <v>439</v>
      </c>
      <c r="O73" s="3" t="s">
        <v>1035</v>
      </c>
      <c r="P73" t="s">
        <v>1101</v>
      </c>
      <c r="Q73" t="s">
        <v>532</v>
      </c>
      <c r="R73" t="s">
        <v>439</v>
      </c>
      <c r="T73" t="s">
        <v>439</v>
      </c>
      <c r="U73" t="s">
        <v>1361</v>
      </c>
      <c r="V73" t="s">
        <v>1412</v>
      </c>
    </row>
    <row r="74" spans="1:41" customFormat="1" ht="87" hidden="1" x14ac:dyDescent="0.35">
      <c r="A74" t="s">
        <v>23</v>
      </c>
      <c r="B74">
        <v>684</v>
      </c>
      <c r="C74" t="s">
        <v>183</v>
      </c>
      <c r="D74" t="s">
        <v>397</v>
      </c>
      <c r="E74" t="s">
        <v>444</v>
      </c>
      <c r="F74" t="s">
        <v>439</v>
      </c>
      <c r="G74">
        <v>2023</v>
      </c>
      <c r="H74" t="s">
        <v>439</v>
      </c>
      <c r="I74" t="s">
        <v>439</v>
      </c>
      <c r="J74" t="s">
        <v>576</v>
      </c>
      <c r="K74" t="s">
        <v>607</v>
      </c>
      <c r="L74" t="s">
        <v>711</v>
      </c>
      <c r="M74" t="s">
        <v>837</v>
      </c>
      <c r="N74" t="s">
        <v>439</v>
      </c>
      <c r="O74" s="3" t="s">
        <v>1043</v>
      </c>
      <c r="P74" t="s">
        <v>1089</v>
      </c>
      <c r="Q74" t="s">
        <v>439</v>
      </c>
      <c r="R74" t="s">
        <v>439</v>
      </c>
      <c r="S74" t="s">
        <v>1146</v>
      </c>
      <c r="T74" t="s">
        <v>439</v>
      </c>
      <c r="U74" t="s">
        <v>1368</v>
      </c>
      <c r="V74" t="s">
        <v>1414</v>
      </c>
      <c r="X74">
        <v>2</v>
      </c>
      <c r="Y74">
        <v>2</v>
      </c>
      <c r="Z74">
        <v>1</v>
      </c>
      <c r="AA74" s="11">
        <v>2</v>
      </c>
      <c r="AB74" s="11">
        <v>2</v>
      </c>
      <c r="AC74" s="11">
        <v>2</v>
      </c>
      <c r="AD74" s="11">
        <v>1</v>
      </c>
      <c r="AE74" s="11">
        <v>1</v>
      </c>
      <c r="AF74" s="11">
        <v>2</v>
      </c>
      <c r="AG74" s="11">
        <v>0</v>
      </c>
      <c r="AH74" s="11">
        <v>2</v>
      </c>
      <c r="AI74" s="11">
        <v>1</v>
      </c>
      <c r="AJ74" s="11">
        <v>1</v>
      </c>
      <c r="AK74">
        <f>SUM(X74:AJ74)</f>
        <v>19</v>
      </c>
      <c r="AL74">
        <f>COUNTIF(AA74:AH74,2)</f>
        <v>5</v>
      </c>
      <c r="AM74">
        <f>AK74+AL74</f>
        <v>24</v>
      </c>
      <c r="AN74" s="12">
        <f>AM74/34</f>
        <v>0.70588235294117652</v>
      </c>
      <c r="AO74" t="str">
        <f>IF(AN74&lt;0.75, "EXCLUDE", "INCLUDE")</f>
        <v>EXCLUDE</v>
      </c>
    </row>
    <row r="75" spans="1:41" ht="58" x14ac:dyDescent="0.35">
      <c r="A75" s="22" t="s">
        <v>23</v>
      </c>
      <c r="B75" s="22">
        <v>609</v>
      </c>
      <c r="C75" s="22" t="s">
        <v>93</v>
      </c>
      <c r="D75" s="22" t="s">
        <v>305</v>
      </c>
      <c r="E75" s="22" t="s">
        <v>451</v>
      </c>
      <c r="F75" s="22" t="s">
        <v>439</v>
      </c>
      <c r="G75" s="22">
        <v>2023</v>
      </c>
      <c r="H75" s="22" t="s">
        <v>439</v>
      </c>
      <c r="I75" s="22" t="s">
        <v>439</v>
      </c>
      <c r="J75" s="22" t="s">
        <v>584</v>
      </c>
      <c r="K75" s="22" t="s">
        <v>604</v>
      </c>
      <c r="L75" s="22" t="s">
        <v>655</v>
      </c>
      <c r="M75" s="22" t="s">
        <v>786</v>
      </c>
      <c r="N75" s="22" t="s">
        <v>439</v>
      </c>
      <c r="O75" s="23" t="s">
        <v>950</v>
      </c>
      <c r="P75" s="22" t="s">
        <v>1089</v>
      </c>
      <c r="Q75" s="22" t="s">
        <v>439</v>
      </c>
      <c r="R75" s="22" t="s">
        <v>439</v>
      </c>
      <c r="S75" s="22" t="s">
        <v>1164</v>
      </c>
      <c r="T75" s="22" t="s">
        <v>439</v>
      </c>
      <c r="U75" s="22" t="s">
        <v>1276</v>
      </c>
      <c r="V75" s="22" t="s">
        <v>1414</v>
      </c>
      <c r="X75" s="22">
        <v>2</v>
      </c>
      <c r="Y75" s="22">
        <v>2</v>
      </c>
      <c r="Z75" s="22">
        <v>2</v>
      </c>
      <c r="AA75" s="24">
        <v>2</v>
      </c>
      <c r="AB75" s="24">
        <v>2</v>
      </c>
      <c r="AC75" s="24">
        <v>2</v>
      </c>
      <c r="AD75" s="24">
        <v>2</v>
      </c>
      <c r="AE75" s="24">
        <v>2</v>
      </c>
      <c r="AF75" s="24">
        <v>2</v>
      </c>
      <c r="AG75" s="24">
        <v>2</v>
      </c>
      <c r="AH75" s="24">
        <v>2</v>
      </c>
      <c r="AI75" s="24">
        <v>2</v>
      </c>
      <c r="AJ75" s="24">
        <v>1</v>
      </c>
      <c r="AK75" s="22">
        <f>SUM(X75:AJ75)</f>
        <v>25</v>
      </c>
      <c r="AL75" s="22">
        <f>COUNTIF(AA75:AH75,2)</f>
        <v>8</v>
      </c>
      <c r="AM75" s="22">
        <f>AK75+AL75</f>
        <v>33</v>
      </c>
      <c r="AN75" s="20">
        <f>AM75/34</f>
        <v>0.97058823529411764</v>
      </c>
      <c r="AO75" s="22" t="str">
        <f>IF(AN75&lt;0.75, "EXCLUDE", "INCLUDE")</f>
        <v>INCLUDE</v>
      </c>
    </row>
    <row r="76" spans="1:41" customFormat="1" ht="58" hidden="1" x14ac:dyDescent="0.35">
      <c r="A76" t="s">
        <v>23</v>
      </c>
      <c r="B76">
        <v>690</v>
      </c>
      <c r="C76" t="s">
        <v>76</v>
      </c>
      <c r="D76" t="s">
        <v>287</v>
      </c>
      <c r="E76" t="s">
        <v>448</v>
      </c>
      <c r="F76" t="s">
        <v>439</v>
      </c>
      <c r="G76">
        <v>2021</v>
      </c>
      <c r="H76" t="s">
        <v>439</v>
      </c>
      <c r="I76" t="s">
        <v>439</v>
      </c>
      <c r="J76" t="s">
        <v>580</v>
      </c>
      <c r="K76" t="s">
        <v>439</v>
      </c>
      <c r="L76" t="s">
        <v>595</v>
      </c>
      <c r="M76" t="s">
        <v>575</v>
      </c>
      <c r="N76" t="s">
        <v>439</v>
      </c>
      <c r="O76" s="3" t="s">
        <v>932</v>
      </c>
      <c r="P76" t="s">
        <v>1086</v>
      </c>
      <c r="Q76" t="s">
        <v>439</v>
      </c>
      <c r="R76" t="s">
        <v>439</v>
      </c>
      <c r="S76" t="s">
        <v>1160</v>
      </c>
      <c r="T76" t="s">
        <v>439</v>
      </c>
      <c r="U76" t="s">
        <v>1258</v>
      </c>
      <c r="V76" t="s">
        <v>1414</v>
      </c>
      <c r="X76">
        <v>2</v>
      </c>
      <c r="Y76">
        <v>2</v>
      </c>
      <c r="Z76">
        <v>2</v>
      </c>
      <c r="AA76" s="11">
        <v>2</v>
      </c>
      <c r="AB76" s="11">
        <v>2</v>
      </c>
      <c r="AC76" s="11">
        <v>2</v>
      </c>
      <c r="AD76" s="11">
        <v>2</v>
      </c>
      <c r="AE76" s="11">
        <v>2</v>
      </c>
      <c r="AF76" s="11">
        <v>2</v>
      </c>
      <c r="AG76" s="11">
        <v>0</v>
      </c>
      <c r="AH76" s="11">
        <v>2</v>
      </c>
      <c r="AI76" s="11">
        <v>2</v>
      </c>
      <c r="AJ76" s="11">
        <v>1</v>
      </c>
      <c r="AK76">
        <f>SUM(X76:AJ76)</f>
        <v>23</v>
      </c>
      <c r="AL76">
        <f>COUNTIF(AA76:AH76,2)</f>
        <v>7</v>
      </c>
      <c r="AM76">
        <f>AK76+AL76</f>
        <v>30</v>
      </c>
      <c r="AN76" s="12">
        <f>AM76/34</f>
        <v>0.88235294117647056</v>
      </c>
      <c r="AO76" t="s">
        <v>1512</v>
      </c>
    </row>
    <row r="77" spans="1:41" customFormat="1" ht="43.5" hidden="1" x14ac:dyDescent="0.35">
      <c r="A77" t="s">
        <v>22</v>
      </c>
      <c r="B77">
        <v>635</v>
      </c>
      <c r="C77" t="s">
        <v>95</v>
      </c>
      <c r="D77" t="s">
        <v>307</v>
      </c>
      <c r="E77" t="s">
        <v>439</v>
      </c>
      <c r="F77" t="s">
        <v>502</v>
      </c>
      <c r="G77">
        <v>2019</v>
      </c>
      <c r="H77" t="s">
        <v>439</v>
      </c>
      <c r="I77" t="s">
        <v>439</v>
      </c>
      <c r="J77" t="s">
        <v>439</v>
      </c>
      <c r="K77" t="s">
        <v>439</v>
      </c>
      <c r="L77" t="s">
        <v>595</v>
      </c>
      <c r="M77" t="s">
        <v>572</v>
      </c>
      <c r="N77" t="s">
        <v>439</v>
      </c>
      <c r="O77" s="3" t="s">
        <v>952</v>
      </c>
      <c r="P77" t="s">
        <v>1099</v>
      </c>
      <c r="Q77" t="s">
        <v>502</v>
      </c>
      <c r="R77" t="s">
        <v>439</v>
      </c>
      <c r="T77" t="s">
        <v>439</v>
      </c>
      <c r="U77" t="s">
        <v>1278</v>
      </c>
      <c r="V77" t="s">
        <v>1412</v>
      </c>
    </row>
    <row r="78" spans="1:41" customFormat="1" ht="87" hidden="1" x14ac:dyDescent="0.35">
      <c r="A78" t="s">
        <v>23</v>
      </c>
      <c r="B78">
        <v>636</v>
      </c>
      <c r="C78" t="s">
        <v>197</v>
      </c>
      <c r="D78" t="s">
        <v>410</v>
      </c>
      <c r="E78" t="s">
        <v>447</v>
      </c>
      <c r="F78" t="s">
        <v>439</v>
      </c>
      <c r="G78">
        <v>2023</v>
      </c>
      <c r="H78" t="s">
        <v>439</v>
      </c>
      <c r="I78" t="s">
        <v>439</v>
      </c>
      <c r="J78" t="s">
        <v>588</v>
      </c>
      <c r="K78" t="s">
        <v>604</v>
      </c>
      <c r="L78" t="s">
        <v>721</v>
      </c>
      <c r="M78" t="s">
        <v>847</v>
      </c>
      <c r="N78" t="s">
        <v>439</v>
      </c>
      <c r="O78" s="3" t="s">
        <v>1056</v>
      </c>
      <c r="P78" t="s">
        <v>1102</v>
      </c>
      <c r="Q78" t="s">
        <v>439</v>
      </c>
      <c r="R78" t="s">
        <v>439</v>
      </c>
      <c r="S78" t="s">
        <v>1153</v>
      </c>
      <c r="T78" t="s">
        <v>439</v>
      </c>
      <c r="U78" t="s">
        <v>1381</v>
      </c>
      <c r="V78" t="s">
        <v>1412</v>
      </c>
    </row>
    <row r="79" spans="1:41" customFormat="1" ht="72.5" hidden="1" x14ac:dyDescent="0.35">
      <c r="A79" t="s">
        <v>22</v>
      </c>
      <c r="B79">
        <v>763</v>
      </c>
      <c r="C79" t="s">
        <v>115</v>
      </c>
      <c r="D79" t="s">
        <v>328</v>
      </c>
      <c r="E79" t="s">
        <v>439</v>
      </c>
      <c r="F79" t="s">
        <v>439</v>
      </c>
      <c r="G79">
        <v>2020</v>
      </c>
      <c r="H79" t="s">
        <v>555</v>
      </c>
      <c r="I79" t="s">
        <v>555</v>
      </c>
      <c r="J79" t="s">
        <v>439</v>
      </c>
      <c r="K79" t="s">
        <v>439</v>
      </c>
      <c r="L79" t="s">
        <v>670</v>
      </c>
      <c r="M79" t="s">
        <v>800</v>
      </c>
      <c r="N79" t="s">
        <v>869</v>
      </c>
      <c r="O79" s="3" t="s">
        <v>973</v>
      </c>
      <c r="P79" t="s">
        <v>439</v>
      </c>
      <c r="Q79" t="s">
        <v>439</v>
      </c>
      <c r="R79" t="s">
        <v>439</v>
      </c>
      <c r="S79" t="s">
        <v>1170</v>
      </c>
      <c r="T79" s="1" t="s">
        <v>1197</v>
      </c>
      <c r="U79" t="s">
        <v>1299</v>
      </c>
      <c r="V79" t="s">
        <v>1414</v>
      </c>
      <c r="W79" t="s">
        <v>1417</v>
      </c>
      <c r="AA79" s="11"/>
      <c r="AB79" s="11"/>
      <c r="AC79" s="11"/>
      <c r="AD79" s="11"/>
      <c r="AE79" s="11"/>
      <c r="AF79" s="11"/>
      <c r="AG79" s="11"/>
      <c r="AH79" s="11"/>
      <c r="AI79" s="11"/>
      <c r="AJ79" s="11"/>
      <c r="AN79" s="12"/>
    </row>
    <row r="80" spans="1:41" customFormat="1" ht="87" hidden="1" x14ac:dyDescent="0.35">
      <c r="A80" t="s">
        <v>22</v>
      </c>
      <c r="B80">
        <v>638</v>
      </c>
      <c r="C80" t="s">
        <v>92</v>
      </c>
      <c r="D80" t="s">
        <v>304</v>
      </c>
      <c r="E80" t="s">
        <v>439</v>
      </c>
      <c r="F80" t="s">
        <v>468</v>
      </c>
      <c r="G80">
        <v>2020</v>
      </c>
      <c r="H80" t="s">
        <v>439</v>
      </c>
      <c r="I80" t="s">
        <v>439</v>
      </c>
      <c r="J80" t="s">
        <v>439</v>
      </c>
      <c r="K80" t="s">
        <v>439</v>
      </c>
      <c r="L80" t="s">
        <v>595</v>
      </c>
      <c r="M80" t="s">
        <v>597</v>
      </c>
      <c r="N80" t="s">
        <v>439</v>
      </c>
      <c r="O80" s="3" t="s">
        <v>949</v>
      </c>
      <c r="P80" t="s">
        <v>1088</v>
      </c>
      <c r="Q80" t="s">
        <v>468</v>
      </c>
      <c r="R80" t="s">
        <v>439</v>
      </c>
      <c r="T80" t="s">
        <v>439</v>
      </c>
      <c r="U80" t="s">
        <v>1275</v>
      </c>
      <c r="V80" t="s">
        <v>1411</v>
      </c>
    </row>
    <row r="81" spans="1:41" customFormat="1" ht="72.5" hidden="1" x14ac:dyDescent="0.35">
      <c r="A81" t="s">
        <v>22</v>
      </c>
      <c r="B81">
        <v>583</v>
      </c>
      <c r="C81" t="s">
        <v>83</v>
      </c>
      <c r="D81" t="s">
        <v>294</v>
      </c>
      <c r="E81" t="s">
        <v>439</v>
      </c>
      <c r="F81" t="s">
        <v>502</v>
      </c>
      <c r="G81">
        <v>2019</v>
      </c>
      <c r="H81" t="s">
        <v>439</v>
      </c>
      <c r="I81" t="s">
        <v>439</v>
      </c>
      <c r="J81" t="s">
        <v>439</v>
      </c>
      <c r="K81" t="s">
        <v>439</v>
      </c>
      <c r="L81" t="s">
        <v>595</v>
      </c>
      <c r="M81" t="s">
        <v>597</v>
      </c>
      <c r="N81" t="s">
        <v>439</v>
      </c>
      <c r="O81" s="3" t="s">
        <v>939</v>
      </c>
      <c r="P81" t="s">
        <v>1109</v>
      </c>
      <c r="Q81" t="s">
        <v>502</v>
      </c>
      <c r="R81" t="s">
        <v>439</v>
      </c>
      <c r="T81" t="s">
        <v>439</v>
      </c>
      <c r="U81" t="s">
        <v>1265</v>
      </c>
      <c r="V81" t="s">
        <v>1414</v>
      </c>
      <c r="W81" t="s">
        <v>1416</v>
      </c>
      <c r="X81">
        <v>2</v>
      </c>
      <c r="Y81">
        <v>2</v>
      </c>
      <c r="Z81">
        <v>1</v>
      </c>
      <c r="AA81" s="11">
        <v>1</v>
      </c>
      <c r="AB81" s="11">
        <v>1</v>
      </c>
      <c r="AC81" s="11">
        <v>1</v>
      </c>
      <c r="AD81" s="11">
        <v>1</v>
      </c>
      <c r="AE81" s="11">
        <v>1</v>
      </c>
      <c r="AF81" s="11">
        <v>2</v>
      </c>
      <c r="AG81" s="11">
        <v>0</v>
      </c>
      <c r="AH81" s="11">
        <v>2</v>
      </c>
      <c r="AI81" s="11">
        <v>1</v>
      </c>
      <c r="AJ81" s="11">
        <v>1</v>
      </c>
      <c r="AK81">
        <f>SUM(X81:AJ81)</f>
        <v>16</v>
      </c>
      <c r="AL81">
        <f>COUNTIF(AA81:AH81,2)</f>
        <v>2</v>
      </c>
      <c r="AM81">
        <f>AK81+AL81</f>
        <v>18</v>
      </c>
      <c r="AN81" s="12">
        <f>AM81/34</f>
        <v>0.52941176470588236</v>
      </c>
      <c r="AO81" t="str">
        <f>IF(AN81&lt;0.75, "EXCLUDE", "INCLUDE")</f>
        <v>EXCLUDE</v>
      </c>
    </row>
    <row r="82" spans="1:41" customFormat="1" ht="72.5" hidden="1" x14ac:dyDescent="0.35">
      <c r="A82" t="s">
        <v>23</v>
      </c>
      <c r="B82">
        <v>640</v>
      </c>
      <c r="C82" t="s">
        <v>201</v>
      </c>
      <c r="D82" t="s">
        <v>414</v>
      </c>
      <c r="E82" t="s">
        <v>448</v>
      </c>
      <c r="F82" t="s">
        <v>439</v>
      </c>
      <c r="G82">
        <v>2024</v>
      </c>
      <c r="H82" t="s">
        <v>439</v>
      </c>
      <c r="I82" t="s">
        <v>439</v>
      </c>
      <c r="J82" t="s">
        <v>596</v>
      </c>
      <c r="K82" t="s">
        <v>439</v>
      </c>
      <c r="L82" t="s">
        <v>595</v>
      </c>
      <c r="M82" t="s">
        <v>585</v>
      </c>
      <c r="N82" t="s">
        <v>439</v>
      </c>
      <c r="O82" s="3" t="s">
        <v>1060</v>
      </c>
      <c r="P82" t="s">
        <v>1086</v>
      </c>
      <c r="Q82" t="s">
        <v>439</v>
      </c>
      <c r="R82" t="s">
        <v>439</v>
      </c>
      <c r="S82" t="s">
        <v>1160</v>
      </c>
      <c r="T82" t="s">
        <v>439</v>
      </c>
      <c r="U82" t="s">
        <v>1385</v>
      </c>
      <c r="V82" t="s">
        <v>1412</v>
      </c>
    </row>
    <row r="83" spans="1:41" customFormat="1" ht="58" hidden="1" x14ac:dyDescent="0.35">
      <c r="A83" t="s">
        <v>22</v>
      </c>
      <c r="B83">
        <v>641</v>
      </c>
      <c r="C83" t="s">
        <v>80</v>
      </c>
      <c r="D83" t="s">
        <v>291</v>
      </c>
      <c r="E83" t="s">
        <v>439</v>
      </c>
      <c r="F83" t="s">
        <v>500</v>
      </c>
      <c r="G83">
        <v>2023</v>
      </c>
      <c r="H83" t="s">
        <v>439</v>
      </c>
      <c r="I83" t="s">
        <v>439</v>
      </c>
      <c r="J83" t="s">
        <v>439</v>
      </c>
      <c r="K83" t="s">
        <v>439</v>
      </c>
      <c r="L83" t="s">
        <v>595</v>
      </c>
      <c r="M83" t="s">
        <v>572</v>
      </c>
      <c r="N83" t="s">
        <v>439</v>
      </c>
      <c r="O83" s="3" t="s">
        <v>936</v>
      </c>
      <c r="P83" t="s">
        <v>1100</v>
      </c>
      <c r="Q83" t="s">
        <v>500</v>
      </c>
      <c r="R83" t="s">
        <v>439</v>
      </c>
      <c r="T83" t="s">
        <v>439</v>
      </c>
      <c r="U83" t="s">
        <v>1262</v>
      </c>
      <c r="V83" t="s">
        <v>1412</v>
      </c>
    </row>
    <row r="84" spans="1:41" customFormat="1" hidden="1" x14ac:dyDescent="0.35">
      <c r="A84" t="s">
        <v>23</v>
      </c>
      <c r="B84">
        <v>642</v>
      </c>
      <c r="C84" t="s">
        <v>51</v>
      </c>
      <c r="D84" t="s">
        <v>261</v>
      </c>
      <c r="E84" t="s">
        <v>440</v>
      </c>
      <c r="F84" t="s">
        <v>439</v>
      </c>
      <c r="G84">
        <v>2020</v>
      </c>
      <c r="H84" t="s">
        <v>439</v>
      </c>
      <c r="I84" t="s">
        <v>439</v>
      </c>
      <c r="J84" t="s">
        <v>568</v>
      </c>
      <c r="K84" t="s">
        <v>439</v>
      </c>
      <c r="L84" t="s">
        <v>627</v>
      </c>
      <c r="M84" t="s">
        <v>760</v>
      </c>
      <c r="N84" t="s">
        <v>439</v>
      </c>
      <c r="O84" t="s">
        <v>906</v>
      </c>
      <c r="P84" t="s">
        <v>1105</v>
      </c>
      <c r="Q84" t="s">
        <v>439</v>
      </c>
      <c r="R84" t="s">
        <v>439</v>
      </c>
      <c r="S84" t="s">
        <v>1136</v>
      </c>
      <c r="T84" t="s">
        <v>439</v>
      </c>
      <c r="U84" t="s">
        <v>1232</v>
      </c>
      <c r="V84" t="s">
        <v>1412</v>
      </c>
    </row>
    <row r="85" spans="1:41" ht="58" x14ac:dyDescent="0.35">
      <c r="A85" s="22" t="s">
        <v>22</v>
      </c>
      <c r="B85" s="22">
        <v>645</v>
      </c>
      <c r="C85" s="22" t="s">
        <v>191</v>
      </c>
      <c r="D85" s="22" t="s">
        <v>405</v>
      </c>
      <c r="E85" s="22" t="s">
        <v>439</v>
      </c>
      <c r="F85" s="22" t="s">
        <v>540</v>
      </c>
      <c r="G85" s="22">
        <v>2023</v>
      </c>
      <c r="H85" s="22" t="s">
        <v>439</v>
      </c>
      <c r="I85" s="22" t="s">
        <v>439</v>
      </c>
      <c r="J85" s="22" t="s">
        <v>439</v>
      </c>
      <c r="K85" s="22" t="s">
        <v>439</v>
      </c>
      <c r="L85" s="22" t="s">
        <v>716</v>
      </c>
      <c r="M85" s="22" t="s">
        <v>842</v>
      </c>
      <c r="N85" s="22" t="s">
        <v>439</v>
      </c>
      <c r="O85" s="23" t="s">
        <v>1051</v>
      </c>
      <c r="P85" s="22" t="s">
        <v>1104</v>
      </c>
      <c r="Q85" s="22" t="s">
        <v>540</v>
      </c>
      <c r="R85" s="22" t="s">
        <v>439</v>
      </c>
      <c r="T85" s="22" t="s">
        <v>439</v>
      </c>
      <c r="U85" s="22" t="s">
        <v>1376</v>
      </c>
      <c r="V85" s="22" t="s">
        <v>1414</v>
      </c>
      <c r="X85" s="22">
        <v>2</v>
      </c>
      <c r="Y85" s="22">
        <v>2</v>
      </c>
      <c r="Z85" s="22">
        <v>2</v>
      </c>
      <c r="AA85" s="24">
        <v>2</v>
      </c>
      <c r="AB85" s="24">
        <v>2</v>
      </c>
      <c r="AC85" s="24">
        <v>2</v>
      </c>
      <c r="AD85" s="24">
        <v>2</v>
      </c>
      <c r="AE85" s="24">
        <v>2</v>
      </c>
      <c r="AF85" s="24">
        <v>2</v>
      </c>
      <c r="AG85" s="24">
        <v>2</v>
      </c>
      <c r="AH85" s="24">
        <v>2</v>
      </c>
      <c r="AI85" s="24">
        <v>2</v>
      </c>
      <c r="AJ85" s="24">
        <v>2</v>
      </c>
      <c r="AK85" s="22">
        <f>SUM(X85:AJ85)</f>
        <v>26</v>
      </c>
      <c r="AL85" s="22">
        <f>COUNTIF(AA85:AH85,2)</f>
        <v>8</v>
      </c>
      <c r="AM85" s="22">
        <f>AK85+AL85</f>
        <v>34</v>
      </c>
      <c r="AN85" s="20">
        <f>AM85/34</f>
        <v>1</v>
      </c>
      <c r="AO85" s="22" t="str">
        <f>IF(AN85&lt;0.75, "EXCLUDE", "INCLUDE")</f>
        <v>INCLUDE</v>
      </c>
    </row>
    <row r="86" spans="1:41" customFormat="1" ht="72.5" hidden="1" x14ac:dyDescent="0.35">
      <c r="A86" t="s">
        <v>23</v>
      </c>
      <c r="B86">
        <v>627</v>
      </c>
      <c r="C86" t="s">
        <v>138</v>
      </c>
      <c r="D86" t="s">
        <v>352</v>
      </c>
      <c r="E86" t="s">
        <v>452</v>
      </c>
      <c r="F86" t="s">
        <v>439</v>
      </c>
      <c r="G86">
        <v>2022</v>
      </c>
      <c r="H86" t="s">
        <v>439</v>
      </c>
      <c r="I86" t="s">
        <v>439</v>
      </c>
      <c r="J86" t="s">
        <v>586</v>
      </c>
      <c r="K86" t="s">
        <v>604</v>
      </c>
      <c r="L86" t="s">
        <v>687</v>
      </c>
      <c r="M86" t="s">
        <v>814</v>
      </c>
      <c r="N86" t="s">
        <v>439</v>
      </c>
      <c r="O86" s="3" t="s">
        <v>997</v>
      </c>
      <c r="P86" t="s">
        <v>1107</v>
      </c>
      <c r="Q86" t="s">
        <v>439</v>
      </c>
      <c r="R86" t="s">
        <v>439</v>
      </c>
      <c r="S86" t="s">
        <v>1166</v>
      </c>
      <c r="T86" t="s">
        <v>439</v>
      </c>
      <c r="U86" t="s">
        <v>1323</v>
      </c>
      <c r="V86" t="s">
        <v>1414</v>
      </c>
      <c r="X86">
        <v>2</v>
      </c>
      <c r="Y86">
        <v>2</v>
      </c>
      <c r="Z86">
        <v>2</v>
      </c>
      <c r="AA86" s="11">
        <v>2</v>
      </c>
      <c r="AB86" s="11">
        <v>1</v>
      </c>
      <c r="AC86" s="11">
        <v>2</v>
      </c>
      <c r="AD86" s="11">
        <v>1</v>
      </c>
      <c r="AE86" s="11">
        <v>1</v>
      </c>
      <c r="AF86" s="11">
        <v>2</v>
      </c>
      <c r="AG86" s="11">
        <v>0</v>
      </c>
      <c r="AH86" s="11">
        <v>2</v>
      </c>
      <c r="AI86" s="11">
        <v>2</v>
      </c>
      <c r="AJ86" s="11">
        <v>1</v>
      </c>
      <c r="AK86">
        <f>SUM(X86:AJ86)</f>
        <v>20</v>
      </c>
      <c r="AL86">
        <f>COUNTIF(AA86:AH86,2)</f>
        <v>4</v>
      </c>
      <c r="AM86">
        <f>AK86+AL86</f>
        <v>24</v>
      </c>
      <c r="AN86" s="12">
        <f>AM86/34</f>
        <v>0.70588235294117652</v>
      </c>
      <c r="AO86" t="str">
        <f>IF(AN86&lt;0.75, "EXCLUDE", "INCLUDE")</f>
        <v>EXCLUDE</v>
      </c>
    </row>
    <row r="87" spans="1:41" customFormat="1" ht="72.5" hidden="1" x14ac:dyDescent="0.35">
      <c r="A87" t="s">
        <v>22</v>
      </c>
      <c r="B87">
        <v>704</v>
      </c>
      <c r="C87" t="s">
        <v>199</v>
      </c>
      <c r="D87" t="s">
        <v>412</v>
      </c>
      <c r="E87" t="s">
        <v>439</v>
      </c>
      <c r="F87" t="s">
        <v>541</v>
      </c>
      <c r="G87">
        <v>2022</v>
      </c>
      <c r="H87" t="s">
        <v>439</v>
      </c>
      <c r="I87" t="s">
        <v>439</v>
      </c>
      <c r="J87" t="s">
        <v>439</v>
      </c>
      <c r="K87" t="s">
        <v>439</v>
      </c>
      <c r="L87" t="s">
        <v>723</v>
      </c>
      <c r="M87" t="s">
        <v>849</v>
      </c>
      <c r="N87" t="s">
        <v>439</v>
      </c>
      <c r="O87" s="3" t="s">
        <v>1058</v>
      </c>
      <c r="P87" t="s">
        <v>1090</v>
      </c>
      <c r="Q87" t="s">
        <v>541</v>
      </c>
      <c r="R87" t="s">
        <v>439</v>
      </c>
      <c r="S87" t="s">
        <v>1186</v>
      </c>
      <c r="T87" t="s">
        <v>439</v>
      </c>
      <c r="U87" t="s">
        <v>1383</v>
      </c>
      <c r="V87" t="s">
        <v>1414</v>
      </c>
      <c r="X87">
        <v>2</v>
      </c>
      <c r="Y87">
        <v>2</v>
      </c>
      <c r="Z87">
        <v>2</v>
      </c>
      <c r="AA87" s="11">
        <v>2</v>
      </c>
      <c r="AB87" s="11">
        <v>2</v>
      </c>
      <c r="AC87" s="11">
        <v>2</v>
      </c>
      <c r="AD87" s="11">
        <v>2</v>
      </c>
      <c r="AE87" s="11">
        <v>2</v>
      </c>
      <c r="AF87" s="11">
        <v>2</v>
      </c>
      <c r="AG87" s="11">
        <v>0</v>
      </c>
      <c r="AH87" s="11">
        <v>2</v>
      </c>
      <c r="AI87" s="11">
        <v>2</v>
      </c>
      <c r="AJ87" s="11">
        <v>1</v>
      </c>
      <c r="AK87">
        <f>SUM(X87:AJ87)</f>
        <v>23</v>
      </c>
      <c r="AL87">
        <f>COUNTIF(AA87:AH87,2)</f>
        <v>7</v>
      </c>
      <c r="AM87">
        <f>AK87+AL87</f>
        <v>30</v>
      </c>
      <c r="AN87" s="12">
        <f>AM87/34</f>
        <v>0.88235294117647056</v>
      </c>
      <c r="AO87" t="s">
        <v>1512</v>
      </c>
    </row>
    <row r="88" spans="1:41" customFormat="1" hidden="1" x14ac:dyDescent="0.35">
      <c r="A88" t="s">
        <v>22</v>
      </c>
      <c r="B88">
        <v>646</v>
      </c>
      <c r="C88" t="s">
        <v>220</v>
      </c>
      <c r="D88" t="s">
        <v>434</v>
      </c>
      <c r="E88" t="s">
        <v>439</v>
      </c>
      <c r="F88" t="s">
        <v>550</v>
      </c>
      <c r="G88">
        <v>2021</v>
      </c>
      <c r="H88" t="s">
        <v>439</v>
      </c>
      <c r="I88" t="s">
        <v>439</v>
      </c>
      <c r="J88" t="s">
        <v>439</v>
      </c>
      <c r="K88" t="s">
        <v>439</v>
      </c>
      <c r="L88" t="s">
        <v>595</v>
      </c>
      <c r="M88" t="s">
        <v>597</v>
      </c>
      <c r="N88" t="s">
        <v>439</v>
      </c>
      <c r="O88" t="s">
        <v>1080</v>
      </c>
      <c r="P88" t="s">
        <v>1095</v>
      </c>
      <c r="Q88" t="s">
        <v>550</v>
      </c>
      <c r="R88" t="s">
        <v>439</v>
      </c>
      <c r="T88" t="s">
        <v>439</v>
      </c>
      <c r="U88" t="s">
        <v>1405</v>
      </c>
      <c r="V88" t="s">
        <v>1412</v>
      </c>
    </row>
    <row r="89" spans="1:41" customFormat="1" ht="58" hidden="1" x14ac:dyDescent="0.35">
      <c r="A89" t="s">
        <v>22</v>
      </c>
      <c r="B89">
        <v>647</v>
      </c>
      <c r="C89" t="s">
        <v>48</v>
      </c>
      <c r="D89" t="s">
        <v>258</v>
      </c>
      <c r="E89" t="s">
        <v>439</v>
      </c>
      <c r="F89" t="s">
        <v>482</v>
      </c>
      <c r="G89">
        <v>2023</v>
      </c>
      <c r="H89" t="s">
        <v>439</v>
      </c>
      <c r="I89" t="s">
        <v>439</v>
      </c>
      <c r="J89" t="s">
        <v>439</v>
      </c>
      <c r="K89" t="s">
        <v>439</v>
      </c>
      <c r="L89" t="s">
        <v>626</v>
      </c>
      <c r="M89" t="s">
        <v>758</v>
      </c>
      <c r="N89" t="s">
        <v>439</v>
      </c>
      <c r="O89" s="3" t="s">
        <v>903</v>
      </c>
      <c r="P89" t="s">
        <v>1103</v>
      </c>
      <c r="Q89" t="s">
        <v>482</v>
      </c>
      <c r="R89" t="s">
        <v>439</v>
      </c>
      <c r="T89" t="s">
        <v>439</v>
      </c>
      <c r="U89" t="s">
        <v>1229</v>
      </c>
      <c r="V89" t="s">
        <v>1412</v>
      </c>
    </row>
    <row r="90" spans="1:41" customFormat="1" ht="72.5" hidden="1" x14ac:dyDescent="0.35">
      <c r="A90" t="s">
        <v>23</v>
      </c>
      <c r="B90">
        <v>593</v>
      </c>
      <c r="C90" t="s">
        <v>112</v>
      </c>
      <c r="D90" t="s">
        <v>325</v>
      </c>
      <c r="E90" t="s">
        <v>448</v>
      </c>
      <c r="F90" t="s">
        <v>439</v>
      </c>
      <c r="G90">
        <v>2023</v>
      </c>
      <c r="H90" t="s">
        <v>439</v>
      </c>
      <c r="I90" t="s">
        <v>439</v>
      </c>
      <c r="J90" t="s">
        <v>578</v>
      </c>
      <c r="K90" t="s">
        <v>439</v>
      </c>
      <c r="L90" t="s">
        <v>595</v>
      </c>
      <c r="M90" t="s">
        <v>585</v>
      </c>
      <c r="N90" t="s">
        <v>439</v>
      </c>
      <c r="O90" s="3" t="s">
        <v>970</v>
      </c>
      <c r="P90" t="s">
        <v>1098</v>
      </c>
      <c r="Q90" t="s">
        <v>439</v>
      </c>
      <c r="R90" t="s">
        <v>439</v>
      </c>
      <c r="S90" t="s">
        <v>1160</v>
      </c>
      <c r="T90" t="s">
        <v>439</v>
      </c>
      <c r="U90" t="s">
        <v>1296</v>
      </c>
      <c r="V90" t="s">
        <v>1414</v>
      </c>
      <c r="X90">
        <v>2</v>
      </c>
      <c r="Y90">
        <v>2</v>
      </c>
      <c r="Z90">
        <v>2</v>
      </c>
      <c r="AA90" s="11">
        <v>2</v>
      </c>
      <c r="AB90" s="11">
        <v>2</v>
      </c>
      <c r="AC90" s="11">
        <v>2</v>
      </c>
      <c r="AD90" s="11">
        <v>1</v>
      </c>
      <c r="AE90" s="11">
        <v>1</v>
      </c>
      <c r="AF90" s="11">
        <v>2</v>
      </c>
      <c r="AG90" s="11">
        <v>0</v>
      </c>
      <c r="AH90" s="11">
        <v>0</v>
      </c>
      <c r="AI90" s="11">
        <v>2</v>
      </c>
      <c r="AJ90" s="11">
        <v>2</v>
      </c>
      <c r="AK90">
        <f>SUM(X90:AJ90)</f>
        <v>20</v>
      </c>
      <c r="AL90">
        <f>COUNTIF(AA90:AH90,2)</f>
        <v>4</v>
      </c>
      <c r="AM90">
        <f>AK90+AL90</f>
        <v>24</v>
      </c>
      <c r="AN90" s="12">
        <f>AM90/34</f>
        <v>0.70588235294117652</v>
      </c>
      <c r="AO90" t="str">
        <f>IF(AN90&lt;0.75, "EXCLUDE", "INCLUDE")</f>
        <v>EXCLUDE</v>
      </c>
    </row>
    <row r="91" spans="1:41" customFormat="1" ht="43.5" hidden="1" x14ac:dyDescent="0.35">
      <c r="A91" t="s">
        <v>22</v>
      </c>
      <c r="B91">
        <v>649</v>
      </c>
      <c r="C91" t="s">
        <v>28</v>
      </c>
      <c r="D91" t="s">
        <v>238</v>
      </c>
      <c r="E91" t="s">
        <v>439</v>
      </c>
      <c r="F91" t="s">
        <v>472</v>
      </c>
      <c r="G91">
        <v>2024</v>
      </c>
      <c r="H91" t="s">
        <v>439</v>
      </c>
      <c r="I91" t="s">
        <v>439</v>
      </c>
      <c r="J91" t="s">
        <v>439</v>
      </c>
      <c r="K91" t="s">
        <v>439</v>
      </c>
      <c r="L91" t="s">
        <v>610</v>
      </c>
      <c r="M91" t="s">
        <v>744</v>
      </c>
      <c r="N91" t="s">
        <v>439</v>
      </c>
      <c r="O91" s="3" t="s">
        <v>883</v>
      </c>
      <c r="P91" t="s">
        <v>1091</v>
      </c>
      <c r="Q91" t="s">
        <v>472</v>
      </c>
      <c r="R91" t="s">
        <v>439</v>
      </c>
      <c r="S91" t="s">
        <v>1137</v>
      </c>
      <c r="T91" t="s">
        <v>439</v>
      </c>
      <c r="U91" t="s">
        <v>1209</v>
      </c>
      <c r="V91" t="s">
        <v>1412</v>
      </c>
    </row>
    <row r="92" spans="1:41" customFormat="1" ht="87" hidden="1" x14ac:dyDescent="0.35">
      <c r="A92" t="s">
        <v>23</v>
      </c>
      <c r="B92">
        <v>710</v>
      </c>
      <c r="C92" t="s">
        <v>38</v>
      </c>
      <c r="D92" t="s">
        <v>248</v>
      </c>
      <c r="E92" t="s">
        <v>444</v>
      </c>
      <c r="F92" t="s">
        <v>439</v>
      </c>
      <c r="G92">
        <v>2021</v>
      </c>
      <c r="H92" t="s">
        <v>439</v>
      </c>
      <c r="I92" t="s">
        <v>439</v>
      </c>
      <c r="J92" t="s">
        <v>571</v>
      </c>
      <c r="K92" t="s">
        <v>576</v>
      </c>
      <c r="L92" t="s">
        <v>617</v>
      </c>
      <c r="M92" t="s">
        <v>751</v>
      </c>
      <c r="N92" t="s">
        <v>439</v>
      </c>
      <c r="O92" s="3" t="s">
        <v>893</v>
      </c>
      <c r="P92" t="s">
        <v>1099</v>
      </c>
      <c r="Q92" t="s">
        <v>439</v>
      </c>
      <c r="R92" t="s">
        <v>439</v>
      </c>
      <c r="S92" t="s">
        <v>1146</v>
      </c>
      <c r="T92" t="s">
        <v>439</v>
      </c>
      <c r="U92" t="s">
        <v>1219</v>
      </c>
      <c r="V92" t="s">
        <v>1414</v>
      </c>
      <c r="X92">
        <v>2</v>
      </c>
      <c r="Y92">
        <v>2</v>
      </c>
      <c r="Z92">
        <v>1</v>
      </c>
      <c r="AA92" s="11">
        <v>2</v>
      </c>
      <c r="AB92" s="11">
        <v>2</v>
      </c>
      <c r="AC92" s="11">
        <v>2</v>
      </c>
      <c r="AD92" s="11">
        <v>1</v>
      </c>
      <c r="AE92" s="11">
        <v>1</v>
      </c>
      <c r="AF92" s="11">
        <v>2</v>
      </c>
      <c r="AG92" s="11">
        <v>0</v>
      </c>
      <c r="AH92" s="11">
        <v>2</v>
      </c>
      <c r="AI92" s="11">
        <v>2</v>
      </c>
      <c r="AJ92" s="11">
        <v>1</v>
      </c>
      <c r="AK92">
        <f>SUM(X92:AJ92)</f>
        <v>20</v>
      </c>
      <c r="AL92">
        <f>COUNTIF(AA92:AH92,2)</f>
        <v>5</v>
      </c>
      <c r="AM92">
        <f>AK92+AL92</f>
        <v>25</v>
      </c>
      <c r="AN92" s="12">
        <f>AM92/34</f>
        <v>0.73529411764705888</v>
      </c>
      <c r="AO92" t="str">
        <f>IF(AN92&lt;0.75, "EXCLUDE", "INCLUDE")</f>
        <v>EXCLUDE</v>
      </c>
    </row>
    <row r="93" spans="1:41" customFormat="1" ht="72.5" hidden="1" x14ac:dyDescent="0.35">
      <c r="A93" t="s">
        <v>23</v>
      </c>
      <c r="B93">
        <v>651</v>
      </c>
      <c r="C93" t="s">
        <v>133</v>
      </c>
      <c r="D93" t="s">
        <v>347</v>
      </c>
      <c r="E93" t="s">
        <v>440</v>
      </c>
      <c r="F93" t="s">
        <v>439</v>
      </c>
      <c r="G93">
        <v>2023</v>
      </c>
      <c r="H93" t="s">
        <v>439</v>
      </c>
      <c r="I93" t="s">
        <v>439</v>
      </c>
      <c r="J93" t="s">
        <v>590</v>
      </c>
      <c r="K93" t="s">
        <v>439</v>
      </c>
      <c r="L93" t="s">
        <v>682</v>
      </c>
      <c r="M93" t="s">
        <v>809</v>
      </c>
      <c r="N93" t="s">
        <v>439</v>
      </c>
      <c r="O93" s="3" t="s">
        <v>992</v>
      </c>
      <c r="P93" t="s">
        <v>1108</v>
      </c>
      <c r="Q93" t="s">
        <v>439</v>
      </c>
      <c r="R93" t="s">
        <v>439</v>
      </c>
      <c r="S93" t="s">
        <v>1136</v>
      </c>
      <c r="T93" t="s">
        <v>439</v>
      </c>
      <c r="U93" t="s">
        <v>1318</v>
      </c>
      <c r="V93" t="s">
        <v>1412</v>
      </c>
    </row>
    <row r="94" spans="1:41" customFormat="1" ht="43.5" hidden="1" x14ac:dyDescent="0.35">
      <c r="A94" t="s">
        <v>22</v>
      </c>
      <c r="B94">
        <v>606</v>
      </c>
      <c r="C94" t="s">
        <v>41</v>
      </c>
      <c r="D94" t="s">
        <v>251</v>
      </c>
      <c r="E94" t="s">
        <v>439</v>
      </c>
      <c r="F94" t="s">
        <v>477</v>
      </c>
      <c r="G94">
        <v>2020</v>
      </c>
      <c r="H94" t="s">
        <v>439</v>
      </c>
      <c r="I94" t="s">
        <v>439</v>
      </c>
      <c r="J94" t="s">
        <v>439</v>
      </c>
      <c r="K94" t="s">
        <v>439</v>
      </c>
      <c r="L94" t="s">
        <v>620</v>
      </c>
      <c r="M94" t="s">
        <v>754</v>
      </c>
      <c r="N94" t="s">
        <v>439</v>
      </c>
      <c r="O94" s="3" t="s">
        <v>896</v>
      </c>
      <c r="P94" t="s">
        <v>1101</v>
      </c>
      <c r="Q94" t="s">
        <v>477</v>
      </c>
      <c r="R94" t="s">
        <v>439</v>
      </c>
      <c r="T94" t="s">
        <v>439</v>
      </c>
      <c r="U94" t="s">
        <v>1222</v>
      </c>
      <c r="V94" t="s">
        <v>1414</v>
      </c>
      <c r="X94">
        <v>2</v>
      </c>
      <c r="Y94">
        <v>2</v>
      </c>
      <c r="Z94">
        <v>2</v>
      </c>
      <c r="AA94" s="11">
        <v>2</v>
      </c>
      <c r="AB94" s="11">
        <v>1</v>
      </c>
      <c r="AC94" s="11">
        <v>2</v>
      </c>
      <c r="AD94" s="11">
        <v>2</v>
      </c>
      <c r="AE94" s="11">
        <v>1</v>
      </c>
      <c r="AF94" s="11">
        <v>2</v>
      </c>
      <c r="AG94" s="11">
        <v>0</v>
      </c>
      <c r="AH94" s="11">
        <v>1</v>
      </c>
      <c r="AI94" s="11">
        <v>2</v>
      </c>
      <c r="AJ94" s="11">
        <v>1</v>
      </c>
      <c r="AK94">
        <f>SUM(X94:AJ94)</f>
        <v>20</v>
      </c>
      <c r="AL94">
        <f>COUNTIF(AA94:AH94,2)</f>
        <v>4</v>
      </c>
      <c r="AM94">
        <f>AK94+AL94</f>
        <v>24</v>
      </c>
      <c r="AN94" s="12">
        <f>AM94/34</f>
        <v>0.70588235294117652</v>
      </c>
      <c r="AO94" t="str">
        <f>IF(AN94&lt;0.75, "EXCLUDE", "INCLUDE")</f>
        <v>EXCLUDE</v>
      </c>
    </row>
    <row r="95" spans="1:41" customFormat="1" ht="72.5" hidden="1" x14ac:dyDescent="0.35">
      <c r="A95" t="s">
        <v>22</v>
      </c>
      <c r="B95">
        <v>653</v>
      </c>
      <c r="C95" t="s">
        <v>184</v>
      </c>
      <c r="D95" t="s">
        <v>398</v>
      </c>
      <c r="E95" t="s">
        <v>439</v>
      </c>
      <c r="F95" t="s">
        <v>537</v>
      </c>
      <c r="G95">
        <v>2021</v>
      </c>
      <c r="H95" t="s">
        <v>439</v>
      </c>
      <c r="I95" t="s">
        <v>439</v>
      </c>
      <c r="J95" t="s">
        <v>439</v>
      </c>
      <c r="K95" t="s">
        <v>439</v>
      </c>
      <c r="L95" t="s">
        <v>712</v>
      </c>
      <c r="M95" t="s">
        <v>838</v>
      </c>
      <c r="N95" t="s">
        <v>439</v>
      </c>
      <c r="O95" s="3" t="s">
        <v>1044</v>
      </c>
      <c r="P95" t="s">
        <v>1096</v>
      </c>
      <c r="Q95" t="s">
        <v>537</v>
      </c>
      <c r="R95" t="s">
        <v>439</v>
      </c>
      <c r="T95" t="s">
        <v>439</v>
      </c>
      <c r="U95" t="s">
        <v>1369</v>
      </c>
      <c r="V95" t="s">
        <v>1412</v>
      </c>
    </row>
    <row r="96" spans="1:41" ht="43.5" x14ac:dyDescent="0.35">
      <c r="A96" s="22" t="s">
        <v>22</v>
      </c>
      <c r="B96" s="22">
        <v>634</v>
      </c>
      <c r="C96" s="22" t="s">
        <v>78</v>
      </c>
      <c r="D96" s="22" t="s">
        <v>289</v>
      </c>
      <c r="E96" s="22" t="s">
        <v>439</v>
      </c>
      <c r="F96" s="22" t="s">
        <v>495</v>
      </c>
      <c r="G96" s="22">
        <v>2021</v>
      </c>
      <c r="H96" s="22" t="s">
        <v>439</v>
      </c>
      <c r="I96" s="22" t="s">
        <v>439</v>
      </c>
      <c r="J96" s="22" t="s">
        <v>439</v>
      </c>
      <c r="K96" s="22" t="s">
        <v>439</v>
      </c>
      <c r="L96" s="22" t="s">
        <v>595</v>
      </c>
      <c r="M96" s="22" t="s">
        <v>597</v>
      </c>
      <c r="N96" s="22" t="s">
        <v>439</v>
      </c>
      <c r="O96" s="23" t="s">
        <v>934</v>
      </c>
      <c r="P96" s="22" t="s">
        <v>1089</v>
      </c>
      <c r="Q96" s="22" t="s">
        <v>495</v>
      </c>
      <c r="R96" s="22" t="s">
        <v>439</v>
      </c>
      <c r="T96" s="22" t="s">
        <v>439</v>
      </c>
      <c r="U96" s="22" t="s">
        <v>1260</v>
      </c>
      <c r="V96" s="22" t="s">
        <v>1414</v>
      </c>
      <c r="X96" s="22">
        <v>2</v>
      </c>
      <c r="Y96" s="22">
        <v>2</v>
      </c>
      <c r="Z96" s="22">
        <v>2</v>
      </c>
      <c r="AA96" s="24">
        <v>2</v>
      </c>
      <c r="AB96" s="24">
        <v>2</v>
      </c>
      <c r="AC96" s="24">
        <v>2</v>
      </c>
      <c r="AD96" s="24">
        <v>2</v>
      </c>
      <c r="AE96" s="24">
        <v>2</v>
      </c>
      <c r="AF96" s="24">
        <v>2</v>
      </c>
      <c r="AG96" s="24">
        <v>2</v>
      </c>
      <c r="AH96" s="24">
        <v>2</v>
      </c>
      <c r="AI96" s="24">
        <v>2</v>
      </c>
      <c r="AJ96" s="24">
        <v>2</v>
      </c>
      <c r="AK96" s="22">
        <f>SUM(X96:AJ96)</f>
        <v>26</v>
      </c>
      <c r="AL96" s="22">
        <f>COUNTIF(AA96:AH96,2)</f>
        <v>8</v>
      </c>
      <c r="AM96" s="22">
        <f>AK96+AL96</f>
        <v>34</v>
      </c>
      <c r="AN96" s="20">
        <f>AM96/34</f>
        <v>1</v>
      </c>
      <c r="AO96" s="22" t="str">
        <f>IF(AN96&lt;0.75, "EXCLUDE", "INCLUDE")</f>
        <v>INCLUDE</v>
      </c>
    </row>
    <row r="97" spans="1:41" customFormat="1" ht="72.5" hidden="1" x14ac:dyDescent="0.35">
      <c r="A97" t="s">
        <v>22</v>
      </c>
      <c r="B97">
        <v>655</v>
      </c>
      <c r="C97" t="s">
        <v>29</v>
      </c>
      <c r="D97" t="s">
        <v>239</v>
      </c>
      <c r="E97" t="s">
        <v>439</v>
      </c>
      <c r="F97" t="s">
        <v>468</v>
      </c>
      <c r="G97">
        <v>2020</v>
      </c>
      <c r="H97" t="s">
        <v>439</v>
      </c>
      <c r="I97" t="s">
        <v>439</v>
      </c>
      <c r="J97" t="s">
        <v>439</v>
      </c>
      <c r="K97" t="s">
        <v>439</v>
      </c>
      <c r="L97" t="s">
        <v>595</v>
      </c>
      <c r="M97" t="s">
        <v>568</v>
      </c>
      <c r="N97" t="s">
        <v>439</v>
      </c>
      <c r="O97" s="3" t="s">
        <v>884</v>
      </c>
      <c r="P97" t="s">
        <v>1092</v>
      </c>
      <c r="Q97" t="s">
        <v>468</v>
      </c>
      <c r="R97" t="s">
        <v>439</v>
      </c>
      <c r="T97" t="s">
        <v>439</v>
      </c>
      <c r="U97" t="s">
        <v>1210</v>
      </c>
      <c r="V97" t="s">
        <v>1412</v>
      </c>
    </row>
    <row r="98" spans="1:41" ht="87" x14ac:dyDescent="0.35">
      <c r="A98" s="22" t="s">
        <v>23</v>
      </c>
      <c r="B98" s="22">
        <v>616</v>
      </c>
      <c r="C98" s="22" t="s">
        <v>77</v>
      </c>
      <c r="D98" s="22" t="s">
        <v>288</v>
      </c>
      <c r="E98" s="22" t="s">
        <v>444</v>
      </c>
      <c r="F98" s="22" t="s">
        <v>439</v>
      </c>
      <c r="G98" s="22">
        <v>2024</v>
      </c>
      <c r="H98" s="22" t="s">
        <v>439</v>
      </c>
      <c r="I98" s="22" t="s">
        <v>439</v>
      </c>
      <c r="J98" s="22" t="s">
        <v>581</v>
      </c>
      <c r="K98" s="22" t="s">
        <v>588</v>
      </c>
      <c r="L98" s="22" t="s">
        <v>646</v>
      </c>
      <c r="M98" s="22" t="s">
        <v>778</v>
      </c>
      <c r="N98" s="22" t="s">
        <v>439</v>
      </c>
      <c r="O98" s="23" t="s">
        <v>933</v>
      </c>
      <c r="P98" s="22" t="s">
        <v>1100</v>
      </c>
      <c r="Q98" s="22" t="s">
        <v>439</v>
      </c>
      <c r="R98" s="22" t="s">
        <v>439</v>
      </c>
      <c r="S98" s="22" t="s">
        <v>1146</v>
      </c>
      <c r="T98" s="22" t="s">
        <v>439</v>
      </c>
      <c r="U98" s="22" t="s">
        <v>1259</v>
      </c>
      <c r="V98" s="22" t="s">
        <v>1414</v>
      </c>
      <c r="X98" s="22">
        <v>2</v>
      </c>
      <c r="Y98" s="22">
        <v>2</v>
      </c>
      <c r="Z98" s="22">
        <v>2</v>
      </c>
      <c r="AA98" s="24">
        <v>2</v>
      </c>
      <c r="AB98" s="24">
        <v>2</v>
      </c>
      <c r="AC98" s="24">
        <v>2</v>
      </c>
      <c r="AD98" s="24">
        <v>2</v>
      </c>
      <c r="AE98" s="24">
        <v>2</v>
      </c>
      <c r="AF98" s="24">
        <v>2</v>
      </c>
      <c r="AG98" s="24">
        <v>2</v>
      </c>
      <c r="AH98" s="24">
        <v>2</v>
      </c>
      <c r="AI98" s="24">
        <v>2</v>
      </c>
      <c r="AJ98" s="24">
        <v>2</v>
      </c>
      <c r="AK98" s="22">
        <f>SUM(X98:AJ98)</f>
        <v>26</v>
      </c>
      <c r="AL98" s="22">
        <f>COUNTIF(AA98:AH98,2)</f>
        <v>8</v>
      </c>
      <c r="AM98" s="22">
        <f>AK98+AL98</f>
        <v>34</v>
      </c>
      <c r="AN98" s="20">
        <f>AM98/34</f>
        <v>1</v>
      </c>
      <c r="AO98" s="22" t="str">
        <f>IF(AN98&lt;0.75, "EXCLUDE", "INCLUDE")</f>
        <v>INCLUDE</v>
      </c>
    </row>
    <row r="99" spans="1:41" ht="58" x14ac:dyDescent="0.35">
      <c r="A99" s="22" t="s">
        <v>22</v>
      </c>
      <c r="B99" s="22">
        <v>654</v>
      </c>
      <c r="C99" s="22" t="s">
        <v>203</v>
      </c>
      <c r="D99" s="22" t="s">
        <v>416</v>
      </c>
      <c r="E99" s="22" t="s">
        <v>439</v>
      </c>
      <c r="F99" s="22" t="s">
        <v>543</v>
      </c>
      <c r="G99" s="22">
        <v>2020</v>
      </c>
      <c r="H99" s="22" t="s">
        <v>439</v>
      </c>
      <c r="I99" s="22" t="s">
        <v>439</v>
      </c>
      <c r="J99" s="22" t="s">
        <v>439</v>
      </c>
      <c r="K99" s="22" t="s">
        <v>439</v>
      </c>
      <c r="L99" s="22" t="s">
        <v>726</v>
      </c>
      <c r="M99" s="22" t="s">
        <v>852</v>
      </c>
      <c r="N99" s="22" t="s">
        <v>439</v>
      </c>
      <c r="O99" s="23" t="s">
        <v>1062</v>
      </c>
      <c r="P99" s="22" t="s">
        <v>1090</v>
      </c>
      <c r="Q99" s="22" t="s">
        <v>543</v>
      </c>
      <c r="R99" s="22" t="s">
        <v>439</v>
      </c>
      <c r="S99" s="22" t="s">
        <v>1187</v>
      </c>
      <c r="T99" s="22" t="s">
        <v>439</v>
      </c>
      <c r="U99" s="22" t="s">
        <v>1387</v>
      </c>
      <c r="V99" s="22" t="s">
        <v>1414</v>
      </c>
      <c r="X99" s="22">
        <v>2</v>
      </c>
      <c r="Y99" s="22">
        <v>2</v>
      </c>
      <c r="Z99" s="22">
        <v>2</v>
      </c>
      <c r="AA99" s="24">
        <v>2</v>
      </c>
      <c r="AB99" s="24">
        <v>2</v>
      </c>
      <c r="AC99" s="24">
        <v>2</v>
      </c>
      <c r="AD99" s="24">
        <v>2</v>
      </c>
      <c r="AE99" s="24">
        <v>2</v>
      </c>
      <c r="AF99" s="24">
        <v>2</v>
      </c>
      <c r="AG99" s="24">
        <v>2</v>
      </c>
      <c r="AH99" s="24">
        <v>2</v>
      </c>
      <c r="AI99" s="24">
        <v>2</v>
      </c>
      <c r="AJ99" s="24">
        <v>2</v>
      </c>
      <c r="AK99" s="22">
        <f>SUM(X99:AJ99)</f>
        <v>26</v>
      </c>
      <c r="AL99" s="22">
        <f>COUNTIF(AA99:AH99,2)</f>
        <v>8</v>
      </c>
      <c r="AM99" s="22">
        <f>AK99+AL99</f>
        <v>34</v>
      </c>
      <c r="AN99" s="20">
        <f>AM99/34</f>
        <v>1</v>
      </c>
      <c r="AO99" s="22" t="str">
        <f>IF(AN99&lt;0.75, "EXCLUDE", "INCLUDE")</f>
        <v>INCLUDE</v>
      </c>
    </row>
    <row r="100" spans="1:41" customFormat="1" ht="87" hidden="1" x14ac:dyDescent="0.35">
      <c r="A100" t="s">
        <v>23</v>
      </c>
      <c r="B100">
        <v>658</v>
      </c>
      <c r="C100" t="s">
        <v>130</v>
      </c>
      <c r="D100" t="s">
        <v>344</v>
      </c>
      <c r="E100" t="s">
        <v>447</v>
      </c>
      <c r="F100" t="s">
        <v>439</v>
      </c>
      <c r="G100">
        <v>2021</v>
      </c>
      <c r="H100" t="s">
        <v>439</v>
      </c>
      <c r="I100" t="s">
        <v>439</v>
      </c>
      <c r="J100" t="s">
        <v>574</v>
      </c>
      <c r="K100" t="s">
        <v>602</v>
      </c>
      <c r="L100" t="s">
        <v>680</v>
      </c>
      <c r="M100" t="s">
        <v>807</v>
      </c>
      <c r="N100" t="s">
        <v>439</v>
      </c>
      <c r="O100" s="3" t="s">
        <v>989</v>
      </c>
      <c r="P100" t="s">
        <v>1109</v>
      </c>
      <c r="Q100" t="s">
        <v>439</v>
      </c>
      <c r="R100" t="s">
        <v>439</v>
      </c>
      <c r="S100" t="s">
        <v>1153</v>
      </c>
      <c r="T100" t="s">
        <v>439</v>
      </c>
      <c r="U100" t="s">
        <v>1315</v>
      </c>
      <c r="V100" t="s">
        <v>1412</v>
      </c>
    </row>
    <row r="101" spans="1:41" ht="145" x14ac:dyDescent="0.35">
      <c r="A101" s="22" t="s">
        <v>23</v>
      </c>
      <c r="B101" s="22">
        <v>685</v>
      </c>
      <c r="C101" s="22" t="s">
        <v>158</v>
      </c>
      <c r="D101" s="22" t="s">
        <v>373</v>
      </c>
      <c r="E101" s="22" t="s">
        <v>446</v>
      </c>
      <c r="F101" s="22" t="s">
        <v>439</v>
      </c>
      <c r="G101" s="22">
        <v>2024</v>
      </c>
      <c r="H101" s="22" t="s">
        <v>439</v>
      </c>
      <c r="I101" s="22" t="s">
        <v>439</v>
      </c>
      <c r="J101" s="22" t="s">
        <v>571</v>
      </c>
      <c r="K101" s="22" t="s">
        <v>602</v>
      </c>
      <c r="L101" s="22" t="s">
        <v>698</v>
      </c>
      <c r="M101" s="22" t="s">
        <v>825</v>
      </c>
      <c r="N101" s="22" t="s">
        <v>439</v>
      </c>
      <c r="O101" s="23" t="s">
        <v>1018</v>
      </c>
      <c r="P101" s="22" t="s">
        <v>1099</v>
      </c>
      <c r="Q101" s="22" t="s">
        <v>439</v>
      </c>
      <c r="R101" s="22" t="s">
        <v>439</v>
      </c>
      <c r="S101" s="22" t="s">
        <v>1149</v>
      </c>
      <c r="T101" s="22" t="s">
        <v>439</v>
      </c>
      <c r="U101" s="22" t="s">
        <v>1344</v>
      </c>
      <c r="V101" s="22" t="s">
        <v>1414</v>
      </c>
      <c r="X101" s="22">
        <v>2</v>
      </c>
      <c r="Y101" s="22">
        <v>2</v>
      </c>
      <c r="Z101" s="22">
        <v>2</v>
      </c>
      <c r="AA101" s="24">
        <v>2</v>
      </c>
      <c r="AB101" s="24">
        <v>2</v>
      </c>
      <c r="AC101" s="24">
        <v>2</v>
      </c>
      <c r="AD101" s="24">
        <v>2</v>
      </c>
      <c r="AE101" s="24">
        <v>2</v>
      </c>
      <c r="AF101" s="24">
        <v>2</v>
      </c>
      <c r="AG101" s="24">
        <v>2</v>
      </c>
      <c r="AH101" s="24">
        <v>2</v>
      </c>
      <c r="AI101" s="24">
        <v>2</v>
      </c>
      <c r="AJ101" s="24">
        <v>2</v>
      </c>
      <c r="AK101" s="22">
        <f>SUM(X101:AJ101)</f>
        <v>26</v>
      </c>
      <c r="AL101" s="22">
        <f>COUNTIF(AA101:AH101,2)</f>
        <v>8</v>
      </c>
      <c r="AM101" s="22">
        <f>AK101+AL101</f>
        <v>34</v>
      </c>
      <c r="AN101" s="20">
        <f>AM101/34</f>
        <v>1</v>
      </c>
      <c r="AO101" s="22" t="str">
        <f>IF(AN101&lt;0.75, "EXCLUDE", "INCLUDE")</f>
        <v>INCLUDE</v>
      </c>
    </row>
    <row r="102" spans="1:41" customFormat="1" hidden="1" x14ac:dyDescent="0.35">
      <c r="A102" t="s">
        <v>22</v>
      </c>
      <c r="B102">
        <v>660</v>
      </c>
      <c r="C102" t="s">
        <v>141</v>
      </c>
      <c r="D102" t="s">
        <v>356</v>
      </c>
      <c r="E102" t="s">
        <v>439</v>
      </c>
      <c r="F102" t="s">
        <v>495</v>
      </c>
      <c r="G102">
        <v>2021</v>
      </c>
      <c r="H102" t="s">
        <v>439</v>
      </c>
      <c r="I102" t="s">
        <v>439</v>
      </c>
      <c r="J102" t="s">
        <v>439</v>
      </c>
      <c r="K102" t="s">
        <v>439</v>
      </c>
      <c r="L102" t="s">
        <v>595</v>
      </c>
      <c r="M102" t="s">
        <v>572</v>
      </c>
      <c r="N102" t="s">
        <v>439</v>
      </c>
      <c r="O102" t="s">
        <v>1001</v>
      </c>
      <c r="P102" t="s">
        <v>1099</v>
      </c>
      <c r="Q102" t="s">
        <v>495</v>
      </c>
      <c r="R102" t="s">
        <v>439</v>
      </c>
      <c r="T102" t="s">
        <v>439</v>
      </c>
      <c r="U102" t="s">
        <v>1327</v>
      </c>
      <c r="V102" t="s">
        <v>1412</v>
      </c>
    </row>
    <row r="103" spans="1:41" ht="72.5" x14ac:dyDescent="0.35">
      <c r="A103" s="22" t="s">
        <v>22</v>
      </c>
      <c r="B103" s="22">
        <v>589</v>
      </c>
      <c r="C103" s="22" t="s">
        <v>26</v>
      </c>
      <c r="D103" s="22" t="s">
        <v>235</v>
      </c>
      <c r="E103" s="22" t="s">
        <v>439</v>
      </c>
      <c r="F103" s="22" t="s">
        <v>469</v>
      </c>
      <c r="G103" s="22">
        <v>2019</v>
      </c>
      <c r="H103" s="22" t="s">
        <v>439</v>
      </c>
      <c r="I103" s="22" t="s">
        <v>439</v>
      </c>
      <c r="J103" s="22" t="s">
        <v>439</v>
      </c>
      <c r="K103" s="22" t="s">
        <v>439</v>
      </c>
      <c r="L103" s="22" t="s">
        <v>609</v>
      </c>
      <c r="M103" s="22" t="s">
        <v>743</v>
      </c>
      <c r="N103" s="22" t="s">
        <v>439</v>
      </c>
      <c r="O103" s="23" t="s">
        <v>880</v>
      </c>
      <c r="P103" s="22" t="s">
        <v>1087</v>
      </c>
      <c r="Q103" s="22" t="s">
        <v>469</v>
      </c>
      <c r="R103" s="22" t="s">
        <v>439</v>
      </c>
      <c r="S103" s="22" t="s">
        <v>1134</v>
      </c>
      <c r="T103" s="22" t="s">
        <v>439</v>
      </c>
      <c r="U103" s="22" t="s">
        <v>1206</v>
      </c>
      <c r="V103" s="22" t="s">
        <v>1414</v>
      </c>
      <c r="X103" s="22">
        <v>2</v>
      </c>
      <c r="Y103" s="22">
        <v>2</v>
      </c>
      <c r="Z103" s="22">
        <v>2</v>
      </c>
      <c r="AA103" s="24">
        <v>2</v>
      </c>
      <c r="AB103" s="24">
        <v>2</v>
      </c>
      <c r="AC103" s="24">
        <v>2</v>
      </c>
      <c r="AD103" s="24">
        <v>2</v>
      </c>
      <c r="AE103" s="24">
        <v>2</v>
      </c>
      <c r="AF103" s="24">
        <v>2</v>
      </c>
      <c r="AG103" s="24">
        <v>2</v>
      </c>
      <c r="AH103" s="24">
        <v>2</v>
      </c>
      <c r="AI103" s="24">
        <v>2</v>
      </c>
      <c r="AJ103" s="24">
        <v>2</v>
      </c>
      <c r="AK103" s="22">
        <f>SUM(X103:AJ103)</f>
        <v>26</v>
      </c>
      <c r="AL103" s="22">
        <f>COUNTIF(AA103:AH103,2)</f>
        <v>8</v>
      </c>
      <c r="AM103" s="22">
        <f>AK103+AL103</f>
        <v>34</v>
      </c>
      <c r="AN103" s="20">
        <f>AM103/34</f>
        <v>1</v>
      </c>
      <c r="AO103" s="22" t="str">
        <f>IF(AN103&lt;0.75, "EXCLUDE", "INCLUDE")</f>
        <v>INCLUDE</v>
      </c>
    </row>
    <row r="104" spans="1:41" customFormat="1" hidden="1" x14ac:dyDescent="0.35">
      <c r="A104" t="s">
        <v>23</v>
      </c>
      <c r="B104">
        <v>662</v>
      </c>
      <c r="C104" t="s">
        <v>198</v>
      </c>
      <c r="D104" t="s">
        <v>411</v>
      </c>
      <c r="E104" t="s">
        <v>463</v>
      </c>
      <c r="F104" t="s">
        <v>439</v>
      </c>
      <c r="G104">
        <v>2022</v>
      </c>
      <c r="H104" t="s">
        <v>439</v>
      </c>
      <c r="I104" t="s">
        <v>439</v>
      </c>
      <c r="J104" t="s">
        <v>600</v>
      </c>
      <c r="K104" t="s">
        <v>594</v>
      </c>
      <c r="L104" t="s">
        <v>722</v>
      </c>
      <c r="M104" t="s">
        <v>848</v>
      </c>
      <c r="N104" t="s">
        <v>439</v>
      </c>
      <c r="O104" t="s">
        <v>1057</v>
      </c>
      <c r="P104" t="s">
        <v>1093</v>
      </c>
      <c r="Q104" t="s">
        <v>439</v>
      </c>
      <c r="R104" t="s">
        <v>439</v>
      </c>
      <c r="S104" t="s">
        <v>1185</v>
      </c>
      <c r="T104" t="s">
        <v>439</v>
      </c>
      <c r="U104" t="s">
        <v>1382</v>
      </c>
      <c r="V104" t="s">
        <v>1412</v>
      </c>
    </row>
    <row r="105" spans="1:41" customFormat="1" hidden="1" x14ac:dyDescent="0.35">
      <c r="A105" t="s">
        <v>22</v>
      </c>
      <c r="B105">
        <v>663</v>
      </c>
      <c r="C105" t="s">
        <v>94</v>
      </c>
      <c r="D105" t="s">
        <v>306</v>
      </c>
      <c r="E105" t="s">
        <v>439</v>
      </c>
      <c r="F105" t="s">
        <v>506</v>
      </c>
      <c r="G105">
        <v>2023</v>
      </c>
      <c r="H105" t="s">
        <v>439</v>
      </c>
      <c r="I105" t="s">
        <v>439</v>
      </c>
      <c r="J105" t="s">
        <v>439</v>
      </c>
      <c r="K105" t="s">
        <v>439</v>
      </c>
      <c r="L105" t="s">
        <v>656</v>
      </c>
      <c r="M105" t="s">
        <v>787</v>
      </c>
      <c r="N105" t="s">
        <v>439</v>
      </c>
      <c r="O105" t="s">
        <v>951</v>
      </c>
      <c r="P105" t="s">
        <v>1088</v>
      </c>
      <c r="Q105" t="s">
        <v>506</v>
      </c>
      <c r="R105" t="s">
        <v>439</v>
      </c>
      <c r="T105" t="s">
        <v>439</v>
      </c>
      <c r="U105" t="s">
        <v>1277</v>
      </c>
      <c r="V105" t="s">
        <v>1412</v>
      </c>
      <c r="W105" t="s">
        <v>1413</v>
      </c>
    </row>
    <row r="106" spans="1:41" ht="101.5" x14ac:dyDescent="0.35">
      <c r="A106" s="22" t="s">
        <v>23</v>
      </c>
      <c r="B106" s="22">
        <v>782</v>
      </c>
      <c r="C106" s="22" t="s">
        <v>178</v>
      </c>
      <c r="D106" s="22" t="s">
        <v>393</v>
      </c>
      <c r="E106" s="22" t="s">
        <v>459</v>
      </c>
      <c r="F106" s="22" t="s">
        <v>439</v>
      </c>
      <c r="G106" s="22">
        <v>2024</v>
      </c>
      <c r="H106" s="22" t="s">
        <v>439</v>
      </c>
      <c r="I106" s="22" t="s">
        <v>563</v>
      </c>
      <c r="J106" s="22" t="s">
        <v>597</v>
      </c>
      <c r="K106" s="22" t="s">
        <v>602</v>
      </c>
      <c r="L106" s="22" t="s">
        <v>708</v>
      </c>
      <c r="M106" s="22" t="s">
        <v>439</v>
      </c>
      <c r="N106" s="22" t="s">
        <v>439</v>
      </c>
      <c r="O106" s="23" t="s">
        <v>1038</v>
      </c>
      <c r="P106" s="22" t="s">
        <v>1115</v>
      </c>
      <c r="Q106" s="22" t="s">
        <v>439</v>
      </c>
      <c r="R106" s="22" t="s">
        <v>439</v>
      </c>
      <c r="S106" s="22" t="s">
        <v>439</v>
      </c>
      <c r="T106" s="22" t="s">
        <v>439</v>
      </c>
      <c r="U106" s="22" t="s">
        <v>1364</v>
      </c>
      <c r="V106" s="22" t="s">
        <v>1414</v>
      </c>
      <c r="X106" s="22">
        <v>2</v>
      </c>
      <c r="Y106" s="22">
        <v>2</v>
      </c>
      <c r="Z106" s="22">
        <v>2</v>
      </c>
      <c r="AA106" s="24">
        <v>2</v>
      </c>
      <c r="AB106" s="24">
        <v>2</v>
      </c>
      <c r="AC106" s="24">
        <v>2</v>
      </c>
      <c r="AD106" s="24">
        <v>2</v>
      </c>
      <c r="AE106" s="24">
        <v>2</v>
      </c>
      <c r="AF106" s="24">
        <v>2</v>
      </c>
      <c r="AG106" s="24">
        <v>2</v>
      </c>
      <c r="AH106" s="24">
        <v>2</v>
      </c>
      <c r="AI106" s="24">
        <v>2</v>
      </c>
      <c r="AJ106" s="24">
        <v>1</v>
      </c>
      <c r="AK106" s="22">
        <f>SUM(X106:AJ106)</f>
        <v>25</v>
      </c>
      <c r="AL106" s="22">
        <f>COUNTIF(AA106:AH106,2)</f>
        <v>8</v>
      </c>
      <c r="AM106" s="22">
        <f>AK106+AL106</f>
        <v>33</v>
      </c>
      <c r="AN106" s="20">
        <f>AM106/34</f>
        <v>0.97058823529411764</v>
      </c>
      <c r="AO106" s="22" t="str">
        <f>IF(AN106&lt;0.75, "EXCLUDE", "INCLUDE")</f>
        <v>INCLUDE</v>
      </c>
    </row>
    <row r="107" spans="1:41" ht="58" x14ac:dyDescent="0.35">
      <c r="A107" s="22" t="s">
        <v>22</v>
      </c>
      <c r="B107" s="22">
        <v>588</v>
      </c>
      <c r="C107" s="22" t="s">
        <v>65</v>
      </c>
      <c r="D107" s="22" t="s">
        <v>275</v>
      </c>
      <c r="E107" s="22" t="s">
        <v>439</v>
      </c>
      <c r="F107" s="22" t="s">
        <v>492</v>
      </c>
      <c r="G107" s="22">
        <v>2023</v>
      </c>
      <c r="H107" s="22" t="s">
        <v>439</v>
      </c>
      <c r="I107" s="22" t="s">
        <v>439</v>
      </c>
      <c r="J107" s="22" t="s">
        <v>439</v>
      </c>
      <c r="K107" s="22" t="s">
        <v>439</v>
      </c>
      <c r="L107" s="22" t="s">
        <v>638</v>
      </c>
      <c r="M107" s="22" t="s">
        <v>771</v>
      </c>
      <c r="N107" s="22" t="s">
        <v>439</v>
      </c>
      <c r="O107" s="23" t="s">
        <v>920</v>
      </c>
      <c r="P107" s="22" t="s">
        <v>1088</v>
      </c>
      <c r="Q107" s="22" t="s">
        <v>492</v>
      </c>
      <c r="R107" s="22" t="s">
        <v>439</v>
      </c>
      <c r="S107" s="22" t="s">
        <v>1157</v>
      </c>
      <c r="T107" s="22" t="s">
        <v>439</v>
      </c>
      <c r="U107" s="22" t="s">
        <v>1246</v>
      </c>
      <c r="V107" s="22" t="s">
        <v>1414</v>
      </c>
      <c r="W107" s="22" t="s">
        <v>1416</v>
      </c>
      <c r="X107" s="22">
        <v>2</v>
      </c>
      <c r="Y107" s="22">
        <v>2</v>
      </c>
      <c r="Z107" s="22">
        <v>2</v>
      </c>
      <c r="AA107" s="24">
        <v>2</v>
      </c>
      <c r="AB107" s="24">
        <v>2</v>
      </c>
      <c r="AC107" s="24">
        <v>2</v>
      </c>
      <c r="AD107" s="24">
        <v>2</v>
      </c>
      <c r="AE107" s="24">
        <v>2</v>
      </c>
      <c r="AF107" s="24">
        <v>2</v>
      </c>
      <c r="AG107" s="24">
        <v>2</v>
      </c>
      <c r="AH107" s="24">
        <v>2</v>
      </c>
      <c r="AI107" s="24">
        <v>2</v>
      </c>
      <c r="AJ107" s="24">
        <v>1</v>
      </c>
      <c r="AK107" s="22">
        <f>SUM(X107:AJ107)</f>
        <v>25</v>
      </c>
      <c r="AL107" s="22">
        <f>COUNTIF(AA107:AH107,2)</f>
        <v>8</v>
      </c>
      <c r="AM107" s="22">
        <f>AK107+AL107</f>
        <v>33</v>
      </c>
      <c r="AN107" s="20">
        <f>AM107/34</f>
        <v>0.97058823529411764</v>
      </c>
      <c r="AO107" s="22" t="str">
        <f>IF(AN107&lt;0.75, "EXCLUDE", "INCLUDE")</f>
        <v>INCLUDE</v>
      </c>
    </row>
    <row r="108" spans="1:41" ht="58" x14ac:dyDescent="0.35">
      <c r="A108" s="22" t="s">
        <v>22</v>
      </c>
      <c r="B108" s="22">
        <v>691</v>
      </c>
      <c r="C108" s="22" t="s">
        <v>75</v>
      </c>
      <c r="D108" s="22" t="s">
        <v>286</v>
      </c>
      <c r="E108" s="22" t="s">
        <v>439</v>
      </c>
      <c r="F108" s="22" t="s">
        <v>498</v>
      </c>
      <c r="G108" s="22">
        <v>2020</v>
      </c>
      <c r="H108" s="22" t="s">
        <v>439</v>
      </c>
      <c r="I108" s="22" t="s">
        <v>439</v>
      </c>
      <c r="J108" s="22" t="s">
        <v>439</v>
      </c>
      <c r="K108" s="22" t="s">
        <v>439</v>
      </c>
      <c r="L108" s="22" t="s">
        <v>645</v>
      </c>
      <c r="M108" s="22" t="s">
        <v>777</v>
      </c>
      <c r="N108" s="22" t="s">
        <v>439</v>
      </c>
      <c r="O108" s="23" t="s">
        <v>931</v>
      </c>
      <c r="P108" s="22" t="s">
        <v>1100</v>
      </c>
      <c r="Q108" s="22" t="s">
        <v>498</v>
      </c>
      <c r="R108" s="22" t="s">
        <v>439</v>
      </c>
      <c r="S108" s="22" t="s">
        <v>1162</v>
      </c>
      <c r="T108" s="22" t="s">
        <v>439</v>
      </c>
      <c r="U108" s="22" t="s">
        <v>1257</v>
      </c>
      <c r="V108" s="22" t="s">
        <v>1414</v>
      </c>
      <c r="X108" s="22">
        <v>2</v>
      </c>
      <c r="Y108" s="22">
        <v>2</v>
      </c>
      <c r="Z108" s="22">
        <v>2</v>
      </c>
      <c r="AA108" s="24">
        <v>2</v>
      </c>
      <c r="AB108" s="24">
        <v>2</v>
      </c>
      <c r="AC108" s="24">
        <v>2</v>
      </c>
      <c r="AD108" s="24">
        <v>2</v>
      </c>
      <c r="AE108" s="24">
        <v>2</v>
      </c>
      <c r="AF108" s="24">
        <v>2</v>
      </c>
      <c r="AG108" s="24">
        <v>2</v>
      </c>
      <c r="AH108" s="24">
        <v>2</v>
      </c>
      <c r="AI108" s="24">
        <v>2</v>
      </c>
      <c r="AJ108" s="24">
        <v>1</v>
      </c>
      <c r="AK108" s="22">
        <f>SUM(X108:AJ108)</f>
        <v>25</v>
      </c>
      <c r="AL108" s="22">
        <f>COUNTIF(AA108:AH108,2)</f>
        <v>8</v>
      </c>
      <c r="AM108" s="22">
        <f>AK108+AL108</f>
        <v>33</v>
      </c>
      <c r="AN108" s="20">
        <f>AM108/34</f>
        <v>0.97058823529411764</v>
      </c>
      <c r="AO108" s="22" t="str">
        <f>IF(AN108&lt;0.75, "EXCLUDE", "INCLUDE")</f>
        <v>INCLUDE</v>
      </c>
    </row>
    <row r="109" spans="1:41" customFormat="1" hidden="1" x14ac:dyDescent="0.35">
      <c r="A109" t="s">
        <v>22</v>
      </c>
      <c r="B109">
        <v>667</v>
      </c>
      <c r="C109" t="s">
        <v>152</v>
      </c>
      <c r="D109" t="s">
        <v>367</v>
      </c>
      <c r="E109" t="s">
        <v>439</v>
      </c>
      <c r="F109" t="s">
        <v>480</v>
      </c>
      <c r="G109">
        <v>2021</v>
      </c>
      <c r="H109" t="s">
        <v>439</v>
      </c>
      <c r="I109" t="s">
        <v>439</v>
      </c>
      <c r="J109" t="s">
        <v>439</v>
      </c>
      <c r="K109" t="s">
        <v>439</v>
      </c>
      <c r="L109" t="s">
        <v>595</v>
      </c>
      <c r="M109" t="s">
        <v>575</v>
      </c>
      <c r="N109" t="s">
        <v>439</v>
      </c>
      <c r="O109" t="s">
        <v>1012</v>
      </c>
      <c r="P109" t="s">
        <v>1105</v>
      </c>
      <c r="Q109" t="s">
        <v>480</v>
      </c>
      <c r="R109" t="s">
        <v>439</v>
      </c>
      <c r="T109" t="s">
        <v>439</v>
      </c>
      <c r="U109" t="s">
        <v>1338</v>
      </c>
      <c r="V109" t="s">
        <v>1412</v>
      </c>
    </row>
    <row r="110" spans="1:41" ht="87" x14ac:dyDescent="0.35">
      <c r="A110" s="22" t="s">
        <v>23</v>
      </c>
      <c r="B110" s="22">
        <v>659</v>
      </c>
      <c r="C110" s="22" t="s">
        <v>168</v>
      </c>
      <c r="D110" s="22" t="s">
        <v>383</v>
      </c>
      <c r="E110" s="22" t="s">
        <v>447</v>
      </c>
      <c r="F110" s="22" t="s">
        <v>439</v>
      </c>
      <c r="G110" s="22">
        <v>2024</v>
      </c>
      <c r="H110" s="22" t="s">
        <v>439</v>
      </c>
      <c r="I110" s="22" t="s">
        <v>439</v>
      </c>
      <c r="J110" s="22" t="s">
        <v>583</v>
      </c>
      <c r="K110" s="22" t="s">
        <v>572</v>
      </c>
      <c r="L110" s="22" t="s">
        <v>703</v>
      </c>
      <c r="M110" s="22" t="s">
        <v>830</v>
      </c>
      <c r="N110" s="22" t="s">
        <v>439</v>
      </c>
      <c r="O110" s="23" t="s">
        <v>1028</v>
      </c>
      <c r="P110" s="22" t="s">
        <v>1089</v>
      </c>
      <c r="Q110" s="22" t="s">
        <v>439</v>
      </c>
      <c r="R110" s="22" t="s">
        <v>439</v>
      </c>
      <c r="S110" s="22" t="s">
        <v>1153</v>
      </c>
      <c r="T110" s="22" t="s">
        <v>439</v>
      </c>
      <c r="U110" s="22" t="s">
        <v>1354</v>
      </c>
      <c r="V110" s="22" t="s">
        <v>1414</v>
      </c>
      <c r="X110" s="22">
        <v>2</v>
      </c>
      <c r="Y110" s="22">
        <v>2</v>
      </c>
      <c r="Z110" s="22">
        <v>2</v>
      </c>
      <c r="AA110" s="24">
        <v>2</v>
      </c>
      <c r="AB110" s="24">
        <v>2</v>
      </c>
      <c r="AC110" s="24">
        <v>2</v>
      </c>
      <c r="AD110" s="24">
        <v>2</v>
      </c>
      <c r="AE110" s="24">
        <v>2</v>
      </c>
      <c r="AF110" s="24">
        <v>2</v>
      </c>
      <c r="AG110" s="24">
        <v>2</v>
      </c>
      <c r="AH110" s="24">
        <v>2</v>
      </c>
      <c r="AI110" s="24">
        <v>2</v>
      </c>
      <c r="AJ110" s="24">
        <v>2</v>
      </c>
      <c r="AK110" s="22">
        <f>SUM(X110:AJ110)</f>
        <v>26</v>
      </c>
      <c r="AL110" s="22">
        <f>COUNTIF(AA110:AH110,2)</f>
        <v>8</v>
      </c>
      <c r="AM110" s="22">
        <f>AK110+AL110</f>
        <v>34</v>
      </c>
      <c r="AN110" s="20">
        <f>AM110/34</f>
        <v>1</v>
      </c>
      <c r="AO110" s="22" t="str">
        <f>IF(AN110&lt;0.75, "EXCLUDE", "INCLUDE")</f>
        <v>INCLUDE</v>
      </c>
    </row>
    <row r="111" spans="1:41" ht="58" x14ac:dyDescent="0.35">
      <c r="A111" s="22" t="s">
        <v>22</v>
      </c>
      <c r="B111" s="22">
        <v>590</v>
      </c>
      <c r="C111" s="22" t="s">
        <v>25</v>
      </c>
      <c r="D111" s="22" t="s">
        <v>234</v>
      </c>
      <c r="E111" s="22" t="s">
        <v>439</v>
      </c>
      <c r="F111" s="22" t="s">
        <v>468</v>
      </c>
      <c r="G111" s="22">
        <v>2020</v>
      </c>
      <c r="H111" s="22" t="s">
        <v>439</v>
      </c>
      <c r="I111" s="22" t="s">
        <v>439</v>
      </c>
      <c r="J111" s="22" t="s">
        <v>439</v>
      </c>
      <c r="K111" s="22" t="s">
        <v>439</v>
      </c>
      <c r="L111" s="22" t="s">
        <v>595</v>
      </c>
      <c r="M111" s="22" t="s">
        <v>573</v>
      </c>
      <c r="N111" s="22" t="s">
        <v>439</v>
      </c>
      <c r="O111" s="23" t="s">
        <v>879</v>
      </c>
      <c r="P111" s="22" t="s">
        <v>1086</v>
      </c>
      <c r="Q111" s="22" t="s">
        <v>468</v>
      </c>
      <c r="R111" s="22" t="s">
        <v>439</v>
      </c>
      <c r="T111" s="22" t="s">
        <v>439</v>
      </c>
      <c r="U111" s="22" t="s">
        <v>1205</v>
      </c>
      <c r="V111" s="22" t="s">
        <v>1414</v>
      </c>
      <c r="X111" s="22">
        <v>2</v>
      </c>
      <c r="Y111" s="22">
        <v>2</v>
      </c>
      <c r="Z111" s="22">
        <v>2</v>
      </c>
      <c r="AA111" s="24">
        <v>2</v>
      </c>
      <c r="AB111" s="24">
        <v>2</v>
      </c>
      <c r="AC111" s="24">
        <v>2</v>
      </c>
      <c r="AD111" s="24">
        <v>2</v>
      </c>
      <c r="AE111" s="24">
        <v>2</v>
      </c>
      <c r="AF111" s="24">
        <v>2</v>
      </c>
      <c r="AG111" s="24">
        <v>2</v>
      </c>
      <c r="AH111" s="24">
        <v>2</v>
      </c>
      <c r="AI111" s="24">
        <v>2</v>
      </c>
      <c r="AJ111" s="24">
        <v>2</v>
      </c>
      <c r="AK111" s="22">
        <f>SUM(X111:AJ111)</f>
        <v>26</v>
      </c>
      <c r="AL111" s="22">
        <f>COUNTIF(AA111:AH111,2)</f>
        <v>8</v>
      </c>
      <c r="AM111" s="22">
        <f>AK111+AL111</f>
        <v>34</v>
      </c>
      <c r="AN111" s="20">
        <f>AM111/34</f>
        <v>1</v>
      </c>
      <c r="AO111" s="22" t="str">
        <f>IF(AN111&lt;0.75, "EXCLUDE", "INCLUDE")</f>
        <v>INCLUDE</v>
      </c>
    </row>
    <row r="112" spans="1:41" customFormat="1" ht="58" hidden="1" x14ac:dyDescent="0.35">
      <c r="A112" t="s">
        <v>22</v>
      </c>
      <c r="B112">
        <v>639</v>
      </c>
      <c r="C112" t="s">
        <v>190</v>
      </c>
      <c r="D112" t="s">
        <v>404</v>
      </c>
      <c r="E112" t="s">
        <v>439</v>
      </c>
      <c r="F112" t="s">
        <v>539</v>
      </c>
      <c r="G112">
        <v>2023</v>
      </c>
      <c r="H112" t="s">
        <v>439</v>
      </c>
      <c r="I112" t="s">
        <v>439</v>
      </c>
      <c r="J112" t="s">
        <v>439</v>
      </c>
      <c r="K112" t="s">
        <v>439</v>
      </c>
      <c r="L112" t="s">
        <v>595</v>
      </c>
      <c r="M112" t="s">
        <v>597</v>
      </c>
      <c r="N112" t="s">
        <v>439</v>
      </c>
      <c r="O112" s="3" t="s">
        <v>1050</v>
      </c>
      <c r="P112" t="s">
        <v>1087</v>
      </c>
      <c r="Q112" t="s">
        <v>539</v>
      </c>
      <c r="R112" t="s">
        <v>439</v>
      </c>
      <c r="T112" t="s">
        <v>439</v>
      </c>
      <c r="U112" t="s">
        <v>1375</v>
      </c>
      <c r="V112" t="s">
        <v>1414</v>
      </c>
      <c r="X112">
        <v>2</v>
      </c>
      <c r="Y112">
        <v>2</v>
      </c>
      <c r="Z112">
        <v>2</v>
      </c>
      <c r="AA112" s="11">
        <v>2</v>
      </c>
      <c r="AB112" s="11">
        <v>2</v>
      </c>
      <c r="AC112" s="11">
        <v>2</v>
      </c>
      <c r="AD112" s="11">
        <v>1</v>
      </c>
      <c r="AE112" s="11">
        <v>1</v>
      </c>
      <c r="AF112" s="11">
        <v>2</v>
      </c>
      <c r="AG112" s="11">
        <v>0</v>
      </c>
      <c r="AH112" s="11">
        <v>2</v>
      </c>
      <c r="AI112" s="11">
        <v>1</v>
      </c>
      <c r="AJ112" s="11">
        <v>1</v>
      </c>
      <c r="AK112">
        <f>SUM(X112:AJ112)</f>
        <v>20</v>
      </c>
      <c r="AL112">
        <f>COUNTIF(AA112:AH112,2)</f>
        <v>5</v>
      </c>
      <c r="AM112">
        <f>AK112+AL112</f>
        <v>25</v>
      </c>
      <c r="AN112" s="12">
        <f>AM112/34</f>
        <v>0.73529411764705888</v>
      </c>
      <c r="AO112" t="str">
        <f>IF(AN112&lt;0.75, "EXCLUDE", "INCLUDE")</f>
        <v>EXCLUDE</v>
      </c>
    </row>
    <row r="113" spans="1:41" ht="101.5" x14ac:dyDescent="0.35">
      <c r="A113" s="22" t="s">
        <v>23</v>
      </c>
      <c r="B113" s="22">
        <v>692</v>
      </c>
      <c r="C113" s="22" t="s">
        <v>151</v>
      </c>
      <c r="D113" s="22" t="s">
        <v>366</v>
      </c>
      <c r="E113" s="22" t="s">
        <v>444</v>
      </c>
      <c r="F113" s="22" t="s">
        <v>439</v>
      </c>
      <c r="G113" s="22">
        <v>2023</v>
      </c>
      <c r="H113" s="22" t="s">
        <v>439</v>
      </c>
      <c r="I113" s="22" t="s">
        <v>439</v>
      </c>
      <c r="J113" s="22" t="s">
        <v>576</v>
      </c>
      <c r="K113" s="22" t="s">
        <v>583</v>
      </c>
      <c r="L113" s="22" t="s">
        <v>694</v>
      </c>
      <c r="M113" s="22" t="s">
        <v>821</v>
      </c>
      <c r="N113" s="22" t="s">
        <v>439</v>
      </c>
      <c r="O113" s="23" t="s">
        <v>1011</v>
      </c>
      <c r="P113" s="22" t="s">
        <v>1105</v>
      </c>
      <c r="Q113" s="22" t="s">
        <v>439</v>
      </c>
      <c r="R113" s="22" t="s">
        <v>439</v>
      </c>
      <c r="S113" s="22" t="s">
        <v>1146</v>
      </c>
      <c r="T113" s="22" t="s">
        <v>439</v>
      </c>
      <c r="U113" s="22" t="s">
        <v>1337</v>
      </c>
      <c r="V113" s="22" t="s">
        <v>1414</v>
      </c>
      <c r="X113" s="22">
        <v>2</v>
      </c>
      <c r="Y113" s="22">
        <v>2</v>
      </c>
      <c r="Z113" s="22">
        <v>2</v>
      </c>
      <c r="AA113" s="24">
        <v>2</v>
      </c>
      <c r="AB113" s="24">
        <v>2</v>
      </c>
      <c r="AC113" s="24">
        <v>2</v>
      </c>
      <c r="AD113" s="24">
        <v>2</v>
      </c>
      <c r="AE113" s="24">
        <v>2</v>
      </c>
      <c r="AF113" s="24">
        <v>2</v>
      </c>
      <c r="AG113" s="24">
        <v>2</v>
      </c>
      <c r="AH113" s="24">
        <v>2</v>
      </c>
      <c r="AI113" s="24">
        <v>2</v>
      </c>
      <c r="AJ113" s="24">
        <v>2</v>
      </c>
      <c r="AK113" s="22">
        <f>SUM(X113:AJ113)</f>
        <v>26</v>
      </c>
      <c r="AL113" s="22">
        <f>COUNTIF(AA113:AH113,2)</f>
        <v>8</v>
      </c>
      <c r="AM113" s="22">
        <f>AK113+AL113</f>
        <v>34</v>
      </c>
      <c r="AN113" s="20">
        <f>AM113/34</f>
        <v>1</v>
      </c>
      <c r="AO113" s="22" t="str">
        <f>IF(AN113&lt;0.75, "EXCLUDE", "INCLUDE")</f>
        <v>INCLUDE</v>
      </c>
    </row>
    <row r="114" spans="1:41" customFormat="1" ht="43.5" hidden="1" x14ac:dyDescent="0.35">
      <c r="A114" t="s">
        <v>23</v>
      </c>
      <c r="B114">
        <v>672</v>
      </c>
      <c r="C114" t="s">
        <v>57</v>
      </c>
      <c r="D114" t="s">
        <v>267</v>
      </c>
      <c r="E114" t="s">
        <v>447</v>
      </c>
      <c r="F114" t="s">
        <v>439</v>
      </c>
      <c r="G114">
        <v>2021</v>
      </c>
      <c r="H114" t="s">
        <v>439</v>
      </c>
      <c r="I114" t="s">
        <v>439</v>
      </c>
      <c r="J114" t="s">
        <v>574</v>
      </c>
      <c r="K114" t="s">
        <v>585</v>
      </c>
      <c r="L114" t="s">
        <v>630</v>
      </c>
      <c r="M114" t="s">
        <v>763</v>
      </c>
      <c r="N114" t="s">
        <v>439</v>
      </c>
      <c r="O114" s="3" t="s">
        <v>912</v>
      </c>
      <c r="P114" t="s">
        <v>1103</v>
      </c>
      <c r="Q114" t="s">
        <v>439</v>
      </c>
      <c r="R114" t="s">
        <v>439</v>
      </c>
      <c r="S114" t="s">
        <v>1153</v>
      </c>
      <c r="T114" t="s">
        <v>439</v>
      </c>
      <c r="U114" t="s">
        <v>1238</v>
      </c>
      <c r="V114" t="s">
        <v>1412</v>
      </c>
    </row>
    <row r="115" spans="1:41" ht="43.5" x14ac:dyDescent="0.35">
      <c r="A115" s="22" t="s">
        <v>22</v>
      </c>
      <c r="B115" s="22">
        <v>693</v>
      </c>
      <c r="C115" s="22" t="s">
        <v>42</v>
      </c>
      <c r="D115" s="22" t="s">
        <v>252</v>
      </c>
      <c r="E115" s="22" t="s">
        <v>439</v>
      </c>
      <c r="F115" s="22" t="s">
        <v>478</v>
      </c>
      <c r="G115" s="22">
        <v>2020</v>
      </c>
      <c r="H115" s="22" t="s">
        <v>439</v>
      </c>
      <c r="I115" s="22" t="s">
        <v>439</v>
      </c>
      <c r="J115" s="22" t="s">
        <v>439</v>
      </c>
      <c r="K115" s="22" t="s">
        <v>439</v>
      </c>
      <c r="L115" s="22" t="s">
        <v>621</v>
      </c>
      <c r="M115" s="22" t="s">
        <v>580</v>
      </c>
      <c r="N115" s="22" t="s">
        <v>439</v>
      </c>
      <c r="O115" s="23" t="s">
        <v>897</v>
      </c>
      <c r="P115" s="22" t="s">
        <v>1098</v>
      </c>
      <c r="Q115" s="22" t="s">
        <v>478</v>
      </c>
      <c r="R115" s="22" t="s">
        <v>439</v>
      </c>
      <c r="S115" s="22" t="s">
        <v>1148</v>
      </c>
      <c r="T115" s="22" t="s">
        <v>439</v>
      </c>
      <c r="U115" s="22" t="s">
        <v>1223</v>
      </c>
      <c r="V115" s="22" t="s">
        <v>1414</v>
      </c>
      <c r="X115" s="22">
        <v>2</v>
      </c>
      <c r="Y115" s="22">
        <v>2</v>
      </c>
      <c r="Z115" s="22">
        <v>2</v>
      </c>
      <c r="AA115" s="24">
        <v>2</v>
      </c>
      <c r="AB115" s="24">
        <v>2</v>
      </c>
      <c r="AC115" s="24">
        <v>2</v>
      </c>
      <c r="AD115" s="24">
        <v>2</v>
      </c>
      <c r="AE115" s="24">
        <v>2</v>
      </c>
      <c r="AF115" s="24">
        <v>2</v>
      </c>
      <c r="AG115" s="24">
        <v>2</v>
      </c>
      <c r="AH115" s="24">
        <v>0</v>
      </c>
      <c r="AI115" s="24">
        <v>1</v>
      </c>
      <c r="AJ115" s="24">
        <v>1</v>
      </c>
      <c r="AK115" s="22">
        <f>SUM(X115:AJ115)</f>
        <v>22</v>
      </c>
      <c r="AL115" s="22">
        <f>COUNTIF(AA115:AH115,2)</f>
        <v>7</v>
      </c>
      <c r="AM115" s="22">
        <f>AK115+AL115</f>
        <v>29</v>
      </c>
      <c r="AN115" s="20">
        <f>AM115/34</f>
        <v>0.8529411764705882</v>
      </c>
      <c r="AO115" s="22" t="str">
        <f>IF(AN115&lt;0.75, "EXCLUDE", "INCLUDE")</f>
        <v>INCLUDE</v>
      </c>
    </row>
    <row r="116" spans="1:41" customFormat="1" ht="72.5" hidden="1" x14ac:dyDescent="0.35">
      <c r="A116" t="s">
        <v>22</v>
      </c>
      <c r="B116">
        <v>656</v>
      </c>
      <c r="C116" t="s">
        <v>86</v>
      </c>
      <c r="D116" t="s">
        <v>298</v>
      </c>
      <c r="E116" t="s">
        <v>439</v>
      </c>
      <c r="F116" t="s">
        <v>499</v>
      </c>
      <c r="G116">
        <v>2022</v>
      </c>
      <c r="H116" t="s">
        <v>439</v>
      </c>
      <c r="I116" t="s">
        <v>439</v>
      </c>
      <c r="J116" t="s">
        <v>439</v>
      </c>
      <c r="K116" t="s">
        <v>439</v>
      </c>
      <c r="L116" t="s">
        <v>595</v>
      </c>
      <c r="M116" t="s">
        <v>568</v>
      </c>
      <c r="N116" t="s">
        <v>439</v>
      </c>
      <c r="O116" s="3" t="s">
        <v>943</v>
      </c>
      <c r="P116" t="s">
        <v>1101</v>
      </c>
      <c r="Q116" t="s">
        <v>499</v>
      </c>
      <c r="R116" t="s">
        <v>439</v>
      </c>
      <c r="T116" t="s">
        <v>439</v>
      </c>
      <c r="U116" t="s">
        <v>1269</v>
      </c>
      <c r="V116" t="s">
        <v>1414</v>
      </c>
      <c r="X116">
        <v>2</v>
      </c>
      <c r="Y116">
        <v>2</v>
      </c>
      <c r="Z116">
        <v>2</v>
      </c>
      <c r="AA116" s="11">
        <v>2</v>
      </c>
      <c r="AB116" s="11">
        <v>2</v>
      </c>
      <c r="AC116" s="11">
        <v>2</v>
      </c>
      <c r="AD116" s="11">
        <v>2</v>
      </c>
      <c r="AE116" s="11">
        <v>2</v>
      </c>
      <c r="AF116" s="11">
        <v>2</v>
      </c>
      <c r="AG116" s="11">
        <v>0</v>
      </c>
      <c r="AH116" s="11">
        <v>2</v>
      </c>
      <c r="AI116" s="11">
        <v>2</v>
      </c>
      <c r="AJ116" s="11">
        <v>1</v>
      </c>
      <c r="AK116">
        <f>SUM(X116:AJ116)</f>
        <v>23</v>
      </c>
      <c r="AL116">
        <f>COUNTIF(AA116:AH116,2)</f>
        <v>7</v>
      </c>
      <c r="AM116">
        <f>AK116+AL116</f>
        <v>30</v>
      </c>
      <c r="AN116" s="12">
        <f>AM116/34</f>
        <v>0.88235294117647056</v>
      </c>
      <c r="AO116" t="s">
        <v>1513</v>
      </c>
    </row>
    <row r="117" spans="1:41" customFormat="1" hidden="1" x14ac:dyDescent="0.35">
      <c r="A117" t="s">
        <v>22</v>
      </c>
      <c r="B117">
        <v>675</v>
      </c>
      <c r="C117" t="s">
        <v>56</v>
      </c>
      <c r="D117" t="s">
        <v>266</v>
      </c>
      <c r="E117" t="s">
        <v>439</v>
      </c>
      <c r="F117" t="s">
        <v>488</v>
      </c>
      <c r="G117">
        <v>2023</v>
      </c>
      <c r="H117" t="s">
        <v>439</v>
      </c>
      <c r="I117" t="s">
        <v>439</v>
      </c>
      <c r="J117" t="s">
        <v>439</v>
      </c>
      <c r="K117" t="s">
        <v>439</v>
      </c>
      <c r="L117" t="s">
        <v>629</v>
      </c>
      <c r="M117" t="s">
        <v>762</v>
      </c>
      <c r="N117" t="s">
        <v>439</v>
      </c>
      <c r="O117" t="s">
        <v>911</v>
      </c>
      <c r="P117" t="s">
        <v>1106</v>
      </c>
      <c r="Q117" t="s">
        <v>488</v>
      </c>
      <c r="R117" t="s">
        <v>439</v>
      </c>
      <c r="T117" t="s">
        <v>439</v>
      </c>
      <c r="U117" t="s">
        <v>1237</v>
      </c>
      <c r="V117" t="s">
        <v>1412</v>
      </c>
    </row>
    <row r="118" spans="1:41" ht="58" x14ac:dyDescent="0.35">
      <c r="A118" s="22" t="s">
        <v>22</v>
      </c>
      <c r="B118" s="22">
        <v>571</v>
      </c>
      <c r="C118" s="22" t="s">
        <v>170</v>
      </c>
      <c r="D118" s="22" t="s">
        <v>385</v>
      </c>
      <c r="E118" s="22" t="s">
        <v>439</v>
      </c>
      <c r="F118" s="22" t="s">
        <v>530</v>
      </c>
      <c r="G118" s="22">
        <v>2022</v>
      </c>
      <c r="H118" s="22" t="s">
        <v>439</v>
      </c>
      <c r="I118" s="22" t="s">
        <v>439</v>
      </c>
      <c r="J118" s="22" t="s">
        <v>597</v>
      </c>
      <c r="K118" s="22" t="s">
        <v>439</v>
      </c>
      <c r="L118" s="22" t="s">
        <v>704</v>
      </c>
      <c r="M118" s="22" t="s">
        <v>831</v>
      </c>
      <c r="N118" s="22" t="s">
        <v>439</v>
      </c>
      <c r="O118" s="23" t="s">
        <v>1030</v>
      </c>
      <c r="P118" s="22" t="s">
        <v>1095</v>
      </c>
      <c r="Q118" s="22" t="s">
        <v>530</v>
      </c>
      <c r="R118" s="22" t="s">
        <v>439</v>
      </c>
      <c r="S118" s="22" t="s">
        <v>1179</v>
      </c>
      <c r="T118" s="22" t="s">
        <v>439</v>
      </c>
      <c r="U118" s="22" t="s">
        <v>1356</v>
      </c>
      <c r="V118" s="22" t="s">
        <v>1414</v>
      </c>
      <c r="W118" s="22" t="s">
        <v>1416</v>
      </c>
      <c r="X118" s="22">
        <v>2</v>
      </c>
      <c r="Y118" s="22">
        <v>2</v>
      </c>
      <c r="Z118" s="22">
        <v>2</v>
      </c>
      <c r="AA118" s="24">
        <v>2</v>
      </c>
      <c r="AB118" s="24">
        <v>2</v>
      </c>
      <c r="AC118" s="24">
        <v>2</v>
      </c>
      <c r="AD118" s="24">
        <v>2</v>
      </c>
      <c r="AE118" s="24">
        <v>2</v>
      </c>
      <c r="AF118" s="24">
        <v>2</v>
      </c>
      <c r="AG118" s="24">
        <v>2</v>
      </c>
      <c r="AH118" s="24">
        <v>2</v>
      </c>
      <c r="AI118" s="24">
        <v>2</v>
      </c>
      <c r="AJ118" s="24">
        <v>2</v>
      </c>
      <c r="AK118" s="22">
        <f>SUM(X118:AJ118)</f>
        <v>26</v>
      </c>
      <c r="AL118" s="22">
        <f>COUNTIF(AA118:AH118,2)</f>
        <v>8</v>
      </c>
      <c r="AM118" s="22">
        <f>AK118+AL118</f>
        <v>34</v>
      </c>
      <c r="AN118" s="20">
        <f>AM118/34</f>
        <v>1</v>
      </c>
      <c r="AO118" s="22" t="str">
        <f>IF(AN118&lt;0.75, "EXCLUDE", "INCLUDE")</f>
        <v>INCLUDE</v>
      </c>
    </row>
    <row r="119" spans="1:41" ht="58" x14ac:dyDescent="0.35">
      <c r="A119" s="22" t="s">
        <v>22</v>
      </c>
      <c r="B119" s="22">
        <v>566</v>
      </c>
      <c r="C119" s="22" t="s">
        <v>204</v>
      </c>
      <c r="D119" s="22" t="s">
        <v>417</v>
      </c>
      <c r="E119" s="22" t="s">
        <v>439</v>
      </c>
      <c r="F119" s="22" t="s">
        <v>544</v>
      </c>
      <c r="G119" s="22">
        <v>2021</v>
      </c>
      <c r="H119" s="22" t="s">
        <v>439</v>
      </c>
      <c r="I119" s="22" t="s">
        <v>439</v>
      </c>
      <c r="J119" s="22" t="s">
        <v>439</v>
      </c>
      <c r="K119" s="22" t="s">
        <v>439</v>
      </c>
      <c r="L119" s="22" t="s">
        <v>727</v>
      </c>
      <c r="M119" s="22" t="s">
        <v>853</v>
      </c>
      <c r="N119" s="22" t="s">
        <v>439</v>
      </c>
      <c r="O119" s="23" t="s">
        <v>1063</v>
      </c>
      <c r="P119" s="22" t="s">
        <v>1100</v>
      </c>
      <c r="Q119" s="22" t="s">
        <v>544</v>
      </c>
      <c r="R119" s="22" t="s">
        <v>439</v>
      </c>
      <c r="S119" s="22" t="s">
        <v>1188</v>
      </c>
      <c r="T119" s="22" t="s">
        <v>439</v>
      </c>
      <c r="U119" s="22" t="s">
        <v>1388</v>
      </c>
      <c r="V119" s="22" t="s">
        <v>1414</v>
      </c>
      <c r="W119" s="22" t="s">
        <v>1416</v>
      </c>
      <c r="X119" s="22">
        <v>2</v>
      </c>
      <c r="Y119" s="22">
        <v>2</v>
      </c>
      <c r="Z119" s="22">
        <v>2</v>
      </c>
      <c r="AA119" s="24">
        <v>2</v>
      </c>
      <c r="AB119" s="24">
        <v>2</v>
      </c>
      <c r="AC119" s="24">
        <v>2</v>
      </c>
      <c r="AD119" s="24">
        <v>1</v>
      </c>
      <c r="AE119" s="24">
        <v>1</v>
      </c>
      <c r="AF119" s="24">
        <v>2</v>
      </c>
      <c r="AG119" s="24">
        <v>2</v>
      </c>
      <c r="AH119" s="24">
        <v>2</v>
      </c>
      <c r="AI119" s="24">
        <v>2</v>
      </c>
      <c r="AJ119" s="24">
        <v>1</v>
      </c>
      <c r="AK119" s="22">
        <f>SUM(X119:AJ119)</f>
        <v>23</v>
      </c>
      <c r="AL119" s="22">
        <f>COUNTIF(AA119:AH119,2)</f>
        <v>6</v>
      </c>
      <c r="AM119" s="22">
        <f>AK119+AL119</f>
        <v>29</v>
      </c>
      <c r="AN119" s="20">
        <f>AM119/34</f>
        <v>0.8529411764705882</v>
      </c>
      <c r="AO119" s="22" t="str">
        <f>IF(AN119&lt;0.75, "EXCLUDE", "INCLUDE")</f>
        <v>INCLUDE</v>
      </c>
    </row>
    <row r="120" spans="1:41" customFormat="1" ht="72.5" hidden="1" x14ac:dyDescent="0.35">
      <c r="A120" t="s">
        <v>22</v>
      </c>
      <c r="B120">
        <v>678</v>
      </c>
      <c r="C120" t="s">
        <v>87</v>
      </c>
      <c r="D120" t="s">
        <v>299</v>
      </c>
      <c r="E120" t="s">
        <v>439</v>
      </c>
      <c r="F120" t="s">
        <v>480</v>
      </c>
      <c r="G120">
        <v>2021</v>
      </c>
      <c r="H120" t="s">
        <v>439</v>
      </c>
      <c r="I120" t="s">
        <v>439</v>
      </c>
      <c r="J120" t="s">
        <v>439</v>
      </c>
      <c r="K120" t="s">
        <v>439</v>
      </c>
      <c r="L120" t="s">
        <v>595</v>
      </c>
      <c r="M120" t="s">
        <v>597</v>
      </c>
      <c r="N120" t="s">
        <v>439</v>
      </c>
      <c r="O120" s="3" t="s">
        <v>944</v>
      </c>
      <c r="P120" t="s">
        <v>1096</v>
      </c>
      <c r="Q120" t="s">
        <v>480</v>
      </c>
      <c r="R120" t="s">
        <v>439</v>
      </c>
      <c r="T120" t="s">
        <v>439</v>
      </c>
      <c r="U120" t="s">
        <v>1270</v>
      </c>
      <c r="V120" t="s">
        <v>1412</v>
      </c>
    </row>
    <row r="121" spans="1:41" customFormat="1" hidden="1" x14ac:dyDescent="0.35">
      <c r="A121" t="s">
        <v>23</v>
      </c>
      <c r="B121">
        <v>679</v>
      </c>
      <c r="C121" t="s">
        <v>136</v>
      </c>
      <c r="D121" t="s">
        <v>350</v>
      </c>
      <c r="E121" t="s">
        <v>444</v>
      </c>
      <c r="F121" t="s">
        <v>439</v>
      </c>
      <c r="G121">
        <v>2023</v>
      </c>
      <c r="H121" t="s">
        <v>439</v>
      </c>
      <c r="I121" t="s">
        <v>439</v>
      </c>
      <c r="J121" t="s">
        <v>576</v>
      </c>
      <c r="K121" t="s">
        <v>576</v>
      </c>
      <c r="L121" t="s">
        <v>685</v>
      </c>
      <c r="M121" t="s">
        <v>812</v>
      </c>
      <c r="N121" t="s">
        <v>439</v>
      </c>
      <c r="O121" t="s">
        <v>995</v>
      </c>
      <c r="P121" t="s">
        <v>1090</v>
      </c>
      <c r="Q121" t="s">
        <v>439</v>
      </c>
      <c r="R121" t="s">
        <v>439</v>
      </c>
      <c r="S121" t="s">
        <v>1146</v>
      </c>
      <c r="T121" t="s">
        <v>439</v>
      </c>
      <c r="U121" t="s">
        <v>1321</v>
      </c>
      <c r="V121" t="s">
        <v>1412</v>
      </c>
    </row>
    <row r="122" spans="1:41" customFormat="1" ht="87" hidden="1" x14ac:dyDescent="0.35">
      <c r="A122" t="s">
        <v>22</v>
      </c>
      <c r="B122">
        <v>699</v>
      </c>
      <c r="C122" t="s">
        <v>47</v>
      </c>
      <c r="D122" t="s">
        <v>257</v>
      </c>
      <c r="E122" t="s">
        <v>439</v>
      </c>
      <c r="F122" t="s">
        <v>481</v>
      </c>
      <c r="G122">
        <v>2023</v>
      </c>
      <c r="H122" t="s">
        <v>439</v>
      </c>
      <c r="I122" t="s">
        <v>439</v>
      </c>
      <c r="J122" t="s">
        <v>439</v>
      </c>
      <c r="K122" t="s">
        <v>439</v>
      </c>
      <c r="L122" t="s">
        <v>625</v>
      </c>
      <c r="M122" t="s">
        <v>757</v>
      </c>
      <c r="N122" t="s">
        <v>439</v>
      </c>
      <c r="O122" s="3" t="s">
        <v>902</v>
      </c>
      <c r="P122" t="s">
        <v>1091</v>
      </c>
      <c r="Q122" t="s">
        <v>481</v>
      </c>
      <c r="R122" t="s">
        <v>439</v>
      </c>
      <c r="T122" t="s">
        <v>439</v>
      </c>
      <c r="U122" t="s">
        <v>1228</v>
      </c>
      <c r="V122" t="s">
        <v>1414</v>
      </c>
      <c r="X122">
        <v>2</v>
      </c>
      <c r="Y122">
        <v>2</v>
      </c>
      <c r="Z122">
        <v>1</v>
      </c>
      <c r="AA122" s="11">
        <v>2</v>
      </c>
      <c r="AB122" s="11">
        <v>1</v>
      </c>
      <c r="AC122" s="11">
        <v>2</v>
      </c>
      <c r="AD122" s="11">
        <v>1</v>
      </c>
      <c r="AE122" s="11">
        <v>1</v>
      </c>
      <c r="AF122" s="11">
        <v>2</v>
      </c>
      <c r="AG122" s="11">
        <v>0</v>
      </c>
      <c r="AH122" s="11">
        <v>1</v>
      </c>
      <c r="AI122" s="11">
        <v>2</v>
      </c>
      <c r="AJ122" s="11">
        <v>1</v>
      </c>
      <c r="AK122">
        <f>SUM(X122:AJ122)</f>
        <v>18</v>
      </c>
      <c r="AL122">
        <f>COUNTIF(AA122:AH122,2)</f>
        <v>3</v>
      </c>
      <c r="AM122">
        <f>AK122+AL122</f>
        <v>21</v>
      </c>
      <c r="AN122" s="12">
        <f>AM122/34</f>
        <v>0.61764705882352944</v>
      </c>
      <c r="AO122" t="str">
        <f>IF(AN122&lt;0.75, "EXCLUDE", "INCLUDE")</f>
        <v>EXCLUDE</v>
      </c>
    </row>
    <row r="123" spans="1:41" customFormat="1" ht="58" hidden="1" x14ac:dyDescent="0.35">
      <c r="A123" t="s">
        <v>23</v>
      </c>
      <c r="B123">
        <v>681</v>
      </c>
      <c r="C123" t="s">
        <v>214</v>
      </c>
      <c r="D123" t="s">
        <v>428</v>
      </c>
      <c r="E123" t="s">
        <v>448</v>
      </c>
      <c r="F123" t="s">
        <v>439</v>
      </c>
      <c r="G123">
        <v>2022</v>
      </c>
      <c r="H123" t="s">
        <v>439</v>
      </c>
      <c r="I123" t="s">
        <v>439</v>
      </c>
      <c r="J123" t="s">
        <v>587</v>
      </c>
      <c r="K123" t="s">
        <v>439</v>
      </c>
      <c r="L123" t="s">
        <v>595</v>
      </c>
      <c r="M123" t="s">
        <v>585</v>
      </c>
      <c r="N123" t="s">
        <v>439</v>
      </c>
      <c r="O123" s="3" t="s">
        <v>1074</v>
      </c>
      <c r="P123" t="s">
        <v>1101</v>
      </c>
      <c r="Q123" t="s">
        <v>439</v>
      </c>
      <c r="R123" t="s">
        <v>439</v>
      </c>
      <c r="S123" t="s">
        <v>1160</v>
      </c>
      <c r="T123" t="s">
        <v>439</v>
      </c>
      <c r="U123" t="s">
        <v>1399</v>
      </c>
      <c r="V123" t="s">
        <v>1412</v>
      </c>
    </row>
    <row r="124" spans="1:41" customFormat="1" ht="58" hidden="1" x14ac:dyDescent="0.35">
      <c r="A124" t="s">
        <v>22</v>
      </c>
      <c r="B124">
        <v>682</v>
      </c>
      <c r="C124" t="s">
        <v>34</v>
      </c>
      <c r="D124" t="s">
        <v>244</v>
      </c>
      <c r="E124" t="s">
        <v>439</v>
      </c>
      <c r="F124" t="s">
        <v>476</v>
      </c>
      <c r="G124">
        <v>2020</v>
      </c>
      <c r="H124" t="s">
        <v>439</v>
      </c>
      <c r="I124" t="s">
        <v>439</v>
      </c>
      <c r="J124" t="s">
        <v>439</v>
      </c>
      <c r="K124" t="s">
        <v>439</v>
      </c>
      <c r="L124" t="s">
        <v>613</v>
      </c>
      <c r="M124" t="s">
        <v>747</v>
      </c>
      <c r="N124" t="s">
        <v>439</v>
      </c>
      <c r="O124" s="3" t="s">
        <v>889</v>
      </c>
      <c r="P124" t="s">
        <v>1097</v>
      </c>
      <c r="Q124" t="s">
        <v>476</v>
      </c>
      <c r="R124" t="s">
        <v>439</v>
      </c>
      <c r="S124" t="s">
        <v>1142</v>
      </c>
      <c r="T124" t="s">
        <v>439</v>
      </c>
      <c r="U124" t="s">
        <v>1215</v>
      </c>
      <c r="V124" t="s">
        <v>1412</v>
      </c>
    </row>
    <row r="125" spans="1:41" customFormat="1" ht="72.5" hidden="1" x14ac:dyDescent="0.35">
      <c r="A125" t="s">
        <v>23</v>
      </c>
      <c r="B125">
        <v>670</v>
      </c>
      <c r="C125" t="s">
        <v>108</v>
      </c>
      <c r="D125" t="s">
        <v>321</v>
      </c>
      <c r="E125" t="s">
        <v>452</v>
      </c>
      <c r="F125" t="s">
        <v>439</v>
      </c>
      <c r="G125">
        <v>2024</v>
      </c>
      <c r="H125" t="s">
        <v>439</v>
      </c>
      <c r="I125" t="s">
        <v>439</v>
      </c>
      <c r="J125" t="s">
        <v>590</v>
      </c>
      <c r="K125" t="s">
        <v>605</v>
      </c>
      <c r="L125" t="s">
        <v>666</v>
      </c>
      <c r="M125" t="s">
        <v>796</v>
      </c>
      <c r="N125" t="s">
        <v>439</v>
      </c>
      <c r="O125" s="3" t="s">
        <v>966</v>
      </c>
      <c r="P125" t="s">
        <v>1104</v>
      </c>
      <c r="Q125" t="s">
        <v>439</v>
      </c>
      <c r="R125" t="s">
        <v>439</v>
      </c>
      <c r="S125" t="s">
        <v>1166</v>
      </c>
      <c r="T125" t="s">
        <v>439</v>
      </c>
      <c r="U125" t="s">
        <v>1292</v>
      </c>
      <c r="V125" t="s">
        <v>1414</v>
      </c>
      <c r="X125">
        <v>2</v>
      </c>
      <c r="Y125">
        <v>2</v>
      </c>
      <c r="Z125">
        <v>1</v>
      </c>
      <c r="AA125" s="11">
        <v>2</v>
      </c>
      <c r="AB125" s="11">
        <v>2</v>
      </c>
      <c r="AC125" s="11">
        <v>2</v>
      </c>
      <c r="AD125" s="11">
        <v>1</v>
      </c>
      <c r="AE125" s="11">
        <v>1</v>
      </c>
      <c r="AF125" s="11">
        <v>2</v>
      </c>
      <c r="AG125" s="11">
        <v>0</v>
      </c>
      <c r="AH125" s="11">
        <v>2</v>
      </c>
      <c r="AI125" s="11">
        <v>2</v>
      </c>
      <c r="AJ125" s="11">
        <v>1</v>
      </c>
      <c r="AK125">
        <f>SUM(X125:AJ125)</f>
        <v>20</v>
      </c>
      <c r="AL125">
        <f>COUNTIF(AA125:AH125,2)</f>
        <v>5</v>
      </c>
      <c r="AM125">
        <f>AK125+AL125</f>
        <v>25</v>
      </c>
      <c r="AN125" s="12">
        <f>AM125/34</f>
        <v>0.73529411764705888</v>
      </c>
      <c r="AO125" t="str">
        <f>IF(AN125&lt;0.75, "EXCLUDE", "INCLUDE")</f>
        <v>EXCLUDE</v>
      </c>
    </row>
    <row r="126" spans="1:41" customFormat="1" ht="72.5" hidden="1" x14ac:dyDescent="0.35">
      <c r="A126" t="s">
        <v>22</v>
      </c>
      <c r="B126">
        <v>598</v>
      </c>
      <c r="C126" t="s">
        <v>31</v>
      </c>
      <c r="D126" t="s">
        <v>241</v>
      </c>
      <c r="E126" t="s">
        <v>439</v>
      </c>
      <c r="F126" t="s">
        <v>473</v>
      </c>
      <c r="G126">
        <v>2019</v>
      </c>
      <c r="H126" t="s">
        <v>439</v>
      </c>
      <c r="I126" t="s">
        <v>439</v>
      </c>
      <c r="J126" t="s">
        <v>439</v>
      </c>
      <c r="K126" t="s">
        <v>439</v>
      </c>
      <c r="L126" t="s">
        <v>612</v>
      </c>
      <c r="M126" t="s">
        <v>746</v>
      </c>
      <c r="N126" t="s">
        <v>439</v>
      </c>
      <c r="O126" s="3" t="s">
        <v>886</v>
      </c>
      <c r="P126" t="s">
        <v>1094</v>
      </c>
      <c r="Q126" t="s">
        <v>473</v>
      </c>
      <c r="R126" t="s">
        <v>439</v>
      </c>
      <c r="S126" t="s">
        <v>1139</v>
      </c>
      <c r="T126" t="s">
        <v>439</v>
      </c>
      <c r="U126" t="s">
        <v>1212</v>
      </c>
      <c r="V126" t="s">
        <v>1414</v>
      </c>
      <c r="X126">
        <v>2</v>
      </c>
      <c r="Y126">
        <v>2</v>
      </c>
      <c r="Z126">
        <v>1</v>
      </c>
      <c r="AA126" s="11">
        <v>2</v>
      </c>
      <c r="AB126" s="11">
        <v>2</v>
      </c>
      <c r="AC126" s="11">
        <v>2</v>
      </c>
      <c r="AD126" s="11">
        <v>1</v>
      </c>
      <c r="AE126" s="11">
        <v>1</v>
      </c>
      <c r="AF126" s="11">
        <v>2</v>
      </c>
      <c r="AG126" s="11">
        <v>0</v>
      </c>
      <c r="AH126" s="11">
        <v>2</v>
      </c>
      <c r="AI126" s="11">
        <v>2</v>
      </c>
      <c r="AJ126" s="11">
        <v>1</v>
      </c>
      <c r="AK126">
        <f>SUM(X126:AJ126)</f>
        <v>20</v>
      </c>
      <c r="AL126">
        <f>COUNTIF(AA126:AH126,2)</f>
        <v>5</v>
      </c>
      <c r="AM126">
        <f>AK126+AL126</f>
        <v>25</v>
      </c>
      <c r="AN126" s="12">
        <f>AM126/34</f>
        <v>0.73529411764705888</v>
      </c>
      <c r="AO126" t="str">
        <f>IF(AN126&lt;0.75, "EXCLUDE", "INCLUDE")</f>
        <v>EXCLUDE</v>
      </c>
    </row>
    <row r="127" spans="1:41" ht="58" x14ac:dyDescent="0.35">
      <c r="A127" s="22" t="s">
        <v>22</v>
      </c>
      <c r="B127" s="22">
        <v>580</v>
      </c>
      <c r="C127" s="22" t="s">
        <v>193</v>
      </c>
      <c r="D127" s="22" t="s">
        <v>407</v>
      </c>
      <c r="E127" s="22" t="s">
        <v>439</v>
      </c>
      <c r="F127" s="22" t="s">
        <v>490</v>
      </c>
      <c r="G127" s="22">
        <v>2019</v>
      </c>
      <c r="H127" s="22" t="s">
        <v>439</v>
      </c>
      <c r="I127" s="22" t="s">
        <v>439</v>
      </c>
      <c r="J127" s="22" t="s">
        <v>439</v>
      </c>
      <c r="K127" s="22" t="s">
        <v>439</v>
      </c>
      <c r="L127" s="22" t="s">
        <v>718</v>
      </c>
      <c r="M127" s="22" t="s">
        <v>844</v>
      </c>
      <c r="N127" s="22" t="s">
        <v>439</v>
      </c>
      <c r="O127" s="23" t="s">
        <v>1053</v>
      </c>
      <c r="P127" s="22" t="s">
        <v>1092</v>
      </c>
      <c r="Q127" s="22" t="s">
        <v>490</v>
      </c>
      <c r="R127" s="22" t="s">
        <v>439</v>
      </c>
      <c r="S127" s="22" t="s">
        <v>1155</v>
      </c>
      <c r="T127" s="22" t="s">
        <v>439</v>
      </c>
      <c r="U127" s="22" t="s">
        <v>1378</v>
      </c>
      <c r="V127" s="22" t="s">
        <v>1414</v>
      </c>
      <c r="W127" s="22" t="s">
        <v>1416</v>
      </c>
      <c r="X127" s="22">
        <v>2</v>
      </c>
      <c r="Y127" s="22">
        <v>2</v>
      </c>
      <c r="Z127" s="22">
        <v>2</v>
      </c>
      <c r="AA127" s="24">
        <v>2</v>
      </c>
      <c r="AB127" s="24">
        <v>2</v>
      </c>
      <c r="AC127" s="24">
        <v>2</v>
      </c>
      <c r="AD127" s="24">
        <v>2</v>
      </c>
      <c r="AF127" s="24">
        <v>2</v>
      </c>
      <c r="AG127" s="24">
        <v>2</v>
      </c>
      <c r="AH127" s="24">
        <v>2</v>
      </c>
      <c r="AI127" s="24">
        <v>2</v>
      </c>
      <c r="AJ127" s="24">
        <v>1</v>
      </c>
      <c r="AK127" s="22">
        <f>SUM(X127:AJ127)</f>
        <v>23</v>
      </c>
      <c r="AL127" s="22">
        <f>COUNTIF(AA127:AH127,2)</f>
        <v>7</v>
      </c>
      <c r="AM127" s="22">
        <f>AK127+AL127</f>
        <v>30</v>
      </c>
      <c r="AN127" s="20">
        <f>AM127/34</f>
        <v>0.88235294117647056</v>
      </c>
      <c r="AO127" s="22" t="str">
        <f>IF(AN127&lt;0.75, "EXCLUDE", "INCLUDE")</f>
        <v>INCLUDE</v>
      </c>
    </row>
    <row r="128" spans="1:41" customFormat="1" ht="87" hidden="1" x14ac:dyDescent="0.35">
      <c r="A128" t="s">
        <v>23</v>
      </c>
      <c r="B128">
        <v>686</v>
      </c>
      <c r="C128" t="s">
        <v>83</v>
      </c>
      <c r="D128" t="s">
        <v>295</v>
      </c>
      <c r="E128" t="s">
        <v>440</v>
      </c>
      <c r="F128" t="s">
        <v>439</v>
      </c>
      <c r="G128">
        <v>2019</v>
      </c>
      <c r="H128" t="s">
        <v>439</v>
      </c>
      <c r="I128" t="s">
        <v>439</v>
      </c>
      <c r="J128" t="s">
        <v>573</v>
      </c>
      <c r="K128" t="s">
        <v>439</v>
      </c>
      <c r="L128" t="s">
        <v>648</v>
      </c>
      <c r="M128" t="s">
        <v>780</v>
      </c>
      <c r="N128" t="s">
        <v>439</v>
      </c>
      <c r="O128" s="3" t="s">
        <v>940</v>
      </c>
      <c r="P128" t="s">
        <v>1102</v>
      </c>
      <c r="Q128" t="s">
        <v>439</v>
      </c>
      <c r="R128" t="s">
        <v>439</v>
      </c>
      <c r="S128" t="s">
        <v>1136</v>
      </c>
      <c r="T128" t="s">
        <v>439</v>
      </c>
      <c r="U128" t="s">
        <v>1266</v>
      </c>
      <c r="V128" t="s">
        <v>1412</v>
      </c>
    </row>
    <row r="129" spans="1:42" customFormat="1" hidden="1" x14ac:dyDescent="0.35">
      <c r="A129" t="s">
        <v>23</v>
      </c>
      <c r="B129">
        <v>687</v>
      </c>
      <c r="C129" t="s">
        <v>147</v>
      </c>
      <c r="D129" t="s">
        <v>362</v>
      </c>
      <c r="E129" t="s">
        <v>444</v>
      </c>
      <c r="F129" t="s">
        <v>439</v>
      </c>
      <c r="G129">
        <v>2022</v>
      </c>
      <c r="H129" t="s">
        <v>439</v>
      </c>
      <c r="I129" t="s">
        <v>439</v>
      </c>
      <c r="J129" t="s">
        <v>577</v>
      </c>
      <c r="K129" t="s">
        <v>571</v>
      </c>
      <c r="L129" t="s">
        <v>691</v>
      </c>
      <c r="M129" t="s">
        <v>818</v>
      </c>
      <c r="N129" t="s">
        <v>439</v>
      </c>
      <c r="O129" t="s">
        <v>1007</v>
      </c>
      <c r="P129" t="s">
        <v>1093</v>
      </c>
      <c r="Q129" t="s">
        <v>439</v>
      </c>
      <c r="R129" t="s">
        <v>439</v>
      </c>
      <c r="S129" t="s">
        <v>1146</v>
      </c>
      <c r="T129" t="s">
        <v>439</v>
      </c>
      <c r="U129" t="s">
        <v>1333</v>
      </c>
      <c r="V129" t="s">
        <v>1412</v>
      </c>
    </row>
    <row r="130" spans="1:42" customFormat="1" ht="58" hidden="1" x14ac:dyDescent="0.35">
      <c r="A130" t="s">
        <v>23</v>
      </c>
      <c r="B130">
        <v>688</v>
      </c>
      <c r="C130" t="s">
        <v>106</v>
      </c>
      <c r="D130" t="s">
        <v>319</v>
      </c>
      <c r="E130" t="s">
        <v>447</v>
      </c>
      <c r="F130" t="s">
        <v>439</v>
      </c>
      <c r="G130">
        <v>2023</v>
      </c>
      <c r="H130" t="s">
        <v>439</v>
      </c>
      <c r="I130" t="s">
        <v>439</v>
      </c>
      <c r="J130" t="s">
        <v>588</v>
      </c>
      <c r="K130" t="s">
        <v>568</v>
      </c>
      <c r="L130" t="s">
        <v>664</v>
      </c>
      <c r="M130" t="s">
        <v>794</v>
      </c>
      <c r="N130" t="s">
        <v>439</v>
      </c>
      <c r="O130" s="3" t="s">
        <v>964</v>
      </c>
      <c r="P130" t="s">
        <v>1088</v>
      </c>
      <c r="Q130" t="s">
        <v>439</v>
      </c>
      <c r="R130" t="s">
        <v>439</v>
      </c>
      <c r="S130" t="s">
        <v>1153</v>
      </c>
      <c r="T130" t="s">
        <v>439</v>
      </c>
      <c r="U130" t="s">
        <v>1290</v>
      </c>
      <c r="V130" t="s">
        <v>1412</v>
      </c>
    </row>
    <row r="131" spans="1:42" customFormat="1" ht="72.5" hidden="1" x14ac:dyDescent="0.35">
      <c r="A131" t="s">
        <v>22</v>
      </c>
      <c r="B131">
        <v>689</v>
      </c>
      <c r="C131" t="s">
        <v>96</v>
      </c>
      <c r="D131" t="s">
        <v>308</v>
      </c>
      <c r="E131" t="s">
        <v>439</v>
      </c>
      <c r="F131" t="s">
        <v>507</v>
      </c>
      <c r="G131">
        <v>2023</v>
      </c>
      <c r="H131" t="s">
        <v>439</v>
      </c>
      <c r="I131" t="s">
        <v>439</v>
      </c>
      <c r="J131" t="s">
        <v>439</v>
      </c>
      <c r="K131" t="s">
        <v>439</v>
      </c>
      <c r="L131" t="s">
        <v>657</v>
      </c>
      <c r="M131" t="s">
        <v>788</v>
      </c>
      <c r="N131" t="s">
        <v>439</v>
      </c>
      <c r="O131" s="3" t="s">
        <v>953</v>
      </c>
      <c r="P131" t="s">
        <v>1087</v>
      </c>
      <c r="Q131" t="s">
        <v>507</v>
      </c>
      <c r="R131" t="s">
        <v>439</v>
      </c>
      <c r="S131" t="s">
        <v>1165</v>
      </c>
      <c r="T131" t="s">
        <v>439</v>
      </c>
      <c r="U131" t="s">
        <v>1279</v>
      </c>
      <c r="V131" t="s">
        <v>1412</v>
      </c>
    </row>
    <row r="132" spans="1:42" customFormat="1" ht="72.5" hidden="1" x14ac:dyDescent="0.35">
      <c r="A132" t="s">
        <v>22</v>
      </c>
      <c r="B132">
        <v>694</v>
      </c>
      <c r="C132" t="s">
        <v>24</v>
      </c>
      <c r="D132" t="s">
        <v>233</v>
      </c>
      <c r="E132" t="s">
        <v>439</v>
      </c>
      <c r="F132" t="s">
        <v>467</v>
      </c>
      <c r="G132">
        <v>2024</v>
      </c>
      <c r="H132" t="s">
        <v>439</v>
      </c>
      <c r="I132" t="s">
        <v>439</v>
      </c>
      <c r="J132" t="s">
        <v>439</v>
      </c>
      <c r="K132" t="s">
        <v>439</v>
      </c>
      <c r="L132" t="s">
        <v>608</v>
      </c>
      <c r="M132" t="s">
        <v>742</v>
      </c>
      <c r="N132" t="s">
        <v>439</v>
      </c>
      <c r="O132" s="3" t="s">
        <v>878</v>
      </c>
      <c r="P132" t="s">
        <v>1085</v>
      </c>
      <c r="Q132" t="s">
        <v>467</v>
      </c>
      <c r="R132" t="s">
        <v>439</v>
      </c>
      <c r="S132" t="s">
        <v>1133</v>
      </c>
      <c r="T132" t="s">
        <v>439</v>
      </c>
      <c r="U132" t="s">
        <v>1204</v>
      </c>
      <c r="V132" t="s">
        <v>1411</v>
      </c>
      <c r="X132">
        <v>2</v>
      </c>
      <c r="Y132">
        <v>2</v>
      </c>
      <c r="Z132">
        <v>2</v>
      </c>
      <c r="AA132" s="11">
        <v>2</v>
      </c>
      <c r="AB132" s="11">
        <v>2</v>
      </c>
      <c r="AC132" s="11">
        <v>2</v>
      </c>
      <c r="AD132" s="11">
        <v>2</v>
      </c>
      <c r="AE132" s="11">
        <v>2</v>
      </c>
      <c r="AF132" s="11">
        <v>2</v>
      </c>
      <c r="AG132" s="11">
        <v>2</v>
      </c>
      <c r="AH132" s="11">
        <v>2</v>
      </c>
      <c r="AI132" s="11">
        <v>2</v>
      </c>
      <c r="AJ132" s="11">
        <v>2</v>
      </c>
      <c r="AK132">
        <f>SUM(X132:AJ132)</f>
        <v>26</v>
      </c>
      <c r="AL132">
        <f>COUNTIF(AA132:AH132,2)</f>
        <v>8</v>
      </c>
      <c r="AM132">
        <f>AK132+AL132</f>
        <v>34</v>
      </c>
      <c r="AN132" s="12">
        <f>AM132/34</f>
        <v>1</v>
      </c>
      <c r="AO132" t="s">
        <v>1411</v>
      </c>
      <c r="AP132" t="s">
        <v>1515</v>
      </c>
    </row>
    <row r="133" spans="1:42" customFormat="1" hidden="1" x14ac:dyDescent="0.35">
      <c r="A133" t="s">
        <v>23</v>
      </c>
      <c r="B133">
        <v>676</v>
      </c>
      <c r="C133" t="s">
        <v>210</v>
      </c>
      <c r="D133" s="13" t="s">
        <v>424</v>
      </c>
      <c r="E133" t="s">
        <v>440</v>
      </c>
      <c r="F133" t="s">
        <v>439</v>
      </c>
      <c r="G133">
        <v>2020</v>
      </c>
      <c r="H133" t="s">
        <v>439</v>
      </c>
      <c r="I133" t="s">
        <v>439</v>
      </c>
      <c r="J133" t="s">
        <v>568</v>
      </c>
      <c r="K133" t="s">
        <v>439</v>
      </c>
      <c r="L133" t="s">
        <v>734</v>
      </c>
      <c r="M133" t="s">
        <v>859</v>
      </c>
      <c r="N133" t="s">
        <v>439</v>
      </c>
      <c r="O133" t="s">
        <v>1070</v>
      </c>
      <c r="P133" t="s">
        <v>1108</v>
      </c>
      <c r="Q133" t="s">
        <v>439</v>
      </c>
      <c r="R133" t="s">
        <v>439</v>
      </c>
      <c r="S133" t="s">
        <v>1136</v>
      </c>
      <c r="T133" t="s">
        <v>439</v>
      </c>
      <c r="U133" t="s">
        <v>1395</v>
      </c>
      <c r="V133" t="s">
        <v>1414</v>
      </c>
      <c r="W133" t="s">
        <v>1417</v>
      </c>
      <c r="AA133" s="11"/>
      <c r="AB133" s="11"/>
      <c r="AC133" s="11"/>
      <c r="AD133" s="11"/>
      <c r="AE133" s="11"/>
      <c r="AF133" s="11"/>
      <c r="AG133" s="11"/>
      <c r="AH133" s="11"/>
      <c r="AK133">
        <f>SUM(X133:AJ133)</f>
        <v>0</v>
      </c>
      <c r="AL133">
        <f>COUNTIF(AA133:AH133,2)</f>
        <v>0</v>
      </c>
      <c r="AM133">
        <f>AK133+AL133</f>
        <v>0</v>
      </c>
      <c r="AN133" s="12">
        <f>AM133/34</f>
        <v>0</v>
      </c>
      <c r="AO133" t="str">
        <f>IF(AN133&lt;0.75, "EXCLUDE", "INCLUDE")</f>
        <v>EXCLUDE</v>
      </c>
    </row>
    <row r="134" spans="1:42" ht="87" x14ac:dyDescent="0.35">
      <c r="A134" s="22" t="s">
        <v>23</v>
      </c>
      <c r="B134" s="22">
        <v>630</v>
      </c>
      <c r="C134" s="22" t="s">
        <v>192</v>
      </c>
      <c r="D134" s="22" t="s">
        <v>406</v>
      </c>
      <c r="E134" s="22" t="s">
        <v>440</v>
      </c>
      <c r="F134" s="22" t="s">
        <v>439</v>
      </c>
      <c r="G134" s="22">
        <v>2022</v>
      </c>
      <c r="H134" s="22" t="s">
        <v>439</v>
      </c>
      <c r="I134" s="22" t="s">
        <v>439</v>
      </c>
      <c r="J134" s="22" t="s">
        <v>575</v>
      </c>
      <c r="K134" s="22" t="s">
        <v>439</v>
      </c>
      <c r="L134" s="22" t="s">
        <v>717</v>
      </c>
      <c r="M134" s="22" t="s">
        <v>843</v>
      </c>
      <c r="N134" s="22" t="s">
        <v>439</v>
      </c>
      <c r="O134" s="23" t="s">
        <v>1052</v>
      </c>
      <c r="P134" s="22" t="s">
        <v>1092</v>
      </c>
      <c r="Q134" s="22" t="s">
        <v>439</v>
      </c>
      <c r="R134" s="22" t="s">
        <v>439</v>
      </c>
      <c r="S134" s="22" t="s">
        <v>1136</v>
      </c>
      <c r="T134" s="22" t="s">
        <v>439</v>
      </c>
      <c r="U134" s="22" t="s">
        <v>1377</v>
      </c>
      <c r="V134" s="22" t="s">
        <v>1414</v>
      </c>
      <c r="X134" s="22">
        <v>2</v>
      </c>
      <c r="Y134" s="22">
        <v>2</v>
      </c>
      <c r="Z134" s="22">
        <v>2</v>
      </c>
      <c r="AA134" s="24">
        <v>2</v>
      </c>
      <c r="AB134" s="24">
        <v>2</v>
      </c>
      <c r="AC134" s="24">
        <v>2</v>
      </c>
      <c r="AD134" s="24">
        <v>2</v>
      </c>
      <c r="AE134" s="24">
        <v>2</v>
      </c>
      <c r="AF134" s="24">
        <v>2</v>
      </c>
      <c r="AG134" s="24">
        <v>2</v>
      </c>
      <c r="AH134" s="24">
        <v>2</v>
      </c>
      <c r="AI134" s="24">
        <v>2</v>
      </c>
      <c r="AJ134" s="24">
        <v>1</v>
      </c>
      <c r="AK134" s="22">
        <f>SUM(X134:AJ134)</f>
        <v>25</v>
      </c>
      <c r="AL134" s="22">
        <f>COUNTIF(AA134:AH134,2)</f>
        <v>8</v>
      </c>
      <c r="AM134" s="22">
        <f>AK134+AL134</f>
        <v>33</v>
      </c>
      <c r="AN134" s="20">
        <f>AM134/34</f>
        <v>0.97058823529411764</v>
      </c>
      <c r="AO134" s="22" t="str">
        <f>IF(AN134&lt;0.75, "EXCLUDE", "INCLUDE")</f>
        <v>INCLUDE</v>
      </c>
    </row>
    <row r="135" spans="1:42" customFormat="1" hidden="1" x14ac:dyDescent="0.35">
      <c r="A135" t="s">
        <v>22</v>
      </c>
      <c r="B135">
        <v>760</v>
      </c>
      <c r="C135" t="s">
        <v>195</v>
      </c>
      <c r="D135" s="13" t="s">
        <v>409</v>
      </c>
      <c r="E135" t="s">
        <v>439</v>
      </c>
      <c r="F135" t="s">
        <v>439</v>
      </c>
      <c r="G135">
        <v>2022</v>
      </c>
      <c r="H135" t="s">
        <v>557</v>
      </c>
      <c r="I135" t="s">
        <v>557</v>
      </c>
      <c r="J135" t="s">
        <v>439</v>
      </c>
      <c r="K135" t="s">
        <v>439</v>
      </c>
      <c r="L135" t="s">
        <v>720</v>
      </c>
      <c r="M135" t="s">
        <v>846</v>
      </c>
      <c r="N135" t="s">
        <v>873</v>
      </c>
      <c r="O135" t="s">
        <v>1055</v>
      </c>
      <c r="P135" t="s">
        <v>439</v>
      </c>
      <c r="Q135" t="s">
        <v>439</v>
      </c>
      <c r="R135" t="s">
        <v>439</v>
      </c>
      <c r="S135" t="s">
        <v>1184</v>
      </c>
      <c r="T135" s="1" t="s">
        <v>1201</v>
      </c>
      <c r="U135" t="s">
        <v>1380</v>
      </c>
      <c r="V135" t="s">
        <v>1414</v>
      </c>
      <c r="W135" t="s">
        <v>1417</v>
      </c>
      <c r="AA135" s="11"/>
      <c r="AB135" s="11"/>
      <c r="AC135" s="11"/>
      <c r="AD135" s="11"/>
      <c r="AE135" s="11"/>
      <c r="AF135" s="11"/>
      <c r="AG135" s="11"/>
      <c r="AH135" s="11"/>
      <c r="AK135">
        <f>SUM(X135:AJ135)</f>
        <v>0</v>
      </c>
      <c r="AL135">
        <f>COUNTIF(AA135:AH135,2)</f>
        <v>0</v>
      </c>
      <c r="AM135">
        <f>AK135+AL135</f>
        <v>0</v>
      </c>
      <c r="AN135" s="12">
        <f>AM135/34</f>
        <v>0</v>
      </c>
      <c r="AO135" t="str">
        <f>IF(AN135&lt;0.75, "EXCLUDE", "INCLUDE")</f>
        <v>EXCLUDE</v>
      </c>
    </row>
    <row r="136" spans="1:42" customFormat="1" ht="43.5" hidden="1" x14ac:dyDescent="0.35">
      <c r="A136" t="s">
        <v>22</v>
      </c>
      <c r="B136">
        <v>570</v>
      </c>
      <c r="C136" t="s">
        <v>207</v>
      </c>
      <c r="D136" t="s">
        <v>420</v>
      </c>
      <c r="E136" t="s">
        <v>439</v>
      </c>
      <c r="F136" t="s">
        <v>545</v>
      </c>
      <c r="G136">
        <v>2022</v>
      </c>
      <c r="H136" t="s">
        <v>439</v>
      </c>
      <c r="I136" t="s">
        <v>439</v>
      </c>
      <c r="J136" t="s">
        <v>439</v>
      </c>
      <c r="K136" t="s">
        <v>439</v>
      </c>
      <c r="L136" t="s">
        <v>730</v>
      </c>
      <c r="M136" t="s">
        <v>856</v>
      </c>
      <c r="N136" t="s">
        <v>439</v>
      </c>
      <c r="O136" s="3" t="s">
        <v>1066</v>
      </c>
      <c r="P136" t="s">
        <v>1104</v>
      </c>
      <c r="Q136" t="s">
        <v>545</v>
      </c>
      <c r="R136" t="s">
        <v>439</v>
      </c>
      <c r="S136" t="s">
        <v>1169</v>
      </c>
      <c r="T136" t="s">
        <v>439</v>
      </c>
      <c r="U136" t="s">
        <v>1391</v>
      </c>
      <c r="V136" t="s">
        <v>1414</v>
      </c>
      <c r="W136" t="s">
        <v>1416</v>
      </c>
      <c r="X136">
        <v>2</v>
      </c>
      <c r="Y136">
        <v>2</v>
      </c>
      <c r="Z136">
        <v>2</v>
      </c>
      <c r="AA136" s="11">
        <v>2</v>
      </c>
      <c r="AB136" s="11">
        <v>2</v>
      </c>
      <c r="AC136" s="11">
        <v>2</v>
      </c>
      <c r="AD136" s="11">
        <v>2</v>
      </c>
      <c r="AE136" s="11">
        <v>22</v>
      </c>
      <c r="AF136" s="11">
        <v>2</v>
      </c>
      <c r="AG136" s="11">
        <v>0</v>
      </c>
      <c r="AH136" s="11">
        <v>2</v>
      </c>
      <c r="AI136" s="11">
        <v>2</v>
      </c>
      <c r="AJ136" s="11">
        <v>1</v>
      </c>
      <c r="AK136">
        <f>SUM(X136:AJ136)</f>
        <v>43</v>
      </c>
      <c r="AL136">
        <f>COUNTIF(AA136:AH136,2)</f>
        <v>6</v>
      </c>
      <c r="AM136">
        <f>AK136+AL136</f>
        <v>49</v>
      </c>
      <c r="AN136" s="12">
        <f>AM136/34</f>
        <v>1.4411764705882353</v>
      </c>
      <c r="AO136" t="s">
        <v>1513</v>
      </c>
    </row>
    <row r="137" spans="1:42" customFormat="1" ht="72.5" hidden="1" x14ac:dyDescent="0.35">
      <c r="A137" t="s">
        <v>23</v>
      </c>
      <c r="B137">
        <v>695</v>
      </c>
      <c r="C137" t="s">
        <v>202</v>
      </c>
      <c r="D137" t="s">
        <v>415</v>
      </c>
      <c r="E137" t="s">
        <v>440</v>
      </c>
      <c r="F137" t="s">
        <v>439</v>
      </c>
      <c r="G137">
        <v>2021</v>
      </c>
      <c r="H137" t="s">
        <v>439</v>
      </c>
      <c r="I137" t="s">
        <v>439</v>
      </c>
      <c r="J137" t="s">
        <v>586</v>
      </c>
      <c r="K137" t="s">
        <v>439</v>
      </c>
      <c r="L137" t="s">
        <v>725</v>
      </c>
      <c r="M137" t="s">
        <v>851</v>
      </c>
      <c r="N137" t="s">
        <v>439</v>
      </c>
      <c r="O137" s="3" t="s">
        <v>1061</v>
      </c>
      <c r="P137" t="s">
        <v>1104</v>
      </c>
      <c r="Q137" t="s">
        <v>439</v>
      </c>
      <c r="R137" t="s">
        <v>439</v>
      </c>
      <c r="S137" t="s">
        <v>1136</v>
      </c>
      <c r="T137" t="s">
        <v>439</v>
      </c>
      <c r="U137" t="s">
        <v>1386</v>
      </c>
      <c r="V137" t="s">
        <v>1412</v>
      </c>
    </row>
    <row r="138" spans="1:42" customFormat="1" ht="101.5" hidden="1" x14ac:dyDescent="0.35">
      <c r="A138" t="s">
        <v>23</v>
      </c>
      <c r="B138">
        <v>696</v>
      </c>
      <c r="C138" t="s">
        <v>217</v>
      </c>
      <c r="D138" t="s">
        <v>431</v>
      </c>
      <c r="E138" t="s">
        <v>448</v>
      </c>
      <c r="F138" t="s">
        <v>439</v>
      </c>
      <c r="G138">
        <v>2024</v>
      </c>
      <c r="H138" t="s">
        <v>439</v>
      </c>
      <c r="I138" t="s">
        <v>439</v>
      </c>
      <c r="J138" t="s">
        <v>596</v>
      </c>
      <c r="K138" t="s">
        <v>439</v>
      </c>
      <c r="L138" t="s">
        <v>595</v>
      </c>
      <c r="M138" t="s">
        <v>607</v>
      </c>
      <c r="N138" t="s">
        <v>439</v>
      </c>
      <c r="O138" s="3" t="s">
        <v>1077</v>
      </c>
      <c r="P138" t="s">
        <v>1095</v>
      </c>
      <c r="Q138" t="s">
        <v>439</v>
      </c>
      <c r="R138" t="s">
        <v>439</v>
      </c>
      <c r="S138" t="s">
        <v>1160</v>
      </c>
      <c r="T138" t="s">
        <v>439</v>
      </c>
      <c r="U138" t="s">
        <v>1402</v>
      </c>
      <c r="V138" t="s">
        <v>1412</v>
      </c>
    </row>
    <row r="139" spans="1:42" customFormat="1" ht="72.5" hidden="1" x14ac:dyDescent="0.35">
      <c r="A139" t="s">
        <v>23</v>
      </c>
      <c r="B139">
        <v>697</v>
      </c>
      <c r="C139" t="s">
        <v>96</v>
      </c>
      <c r="D139" t="s">
        <v>309</v>
      </c>
      <c r="E139" t="s">
        <v>440</v>
      </c>
      <c r="F139" t="s">
        <v>439</v>
      </c>
      <c r="G139">
        <v>2024</v>
      </c>
      <c r="H139" t="s">
        <v>439</v>
      </c>
      <c r="I139" t="s">
        <v>439</v>
      </c>
      <c r="J139" t="s">
        <v>585</v>
      </c>
      <c r="K139" t="s">
        <v>439</v>
      </c>
      <c r="L139" t="s">
        <v>658</v>
      </c>
      <c r="M139" t="s">
        <v>789</v>
      </c>
      <c r="N139" t="s">
        <v>439</v>
      </c>
      <c r="O139" s="3" t="s">
        <v>954</v>
      </c>
      <c r="P139" t="s">
        <v>1103</v>
      </c>
      <c r="Q139" t="s">
        <v>439</v>
      </c>
      <c r="R139" t="s">
        <v>439</v>
      </c>
      <c r="S139" t="s">
        <v>1136</v>
      </c>
      <c r="T139" t="s">
        <v>439</v>
      </c>
      <c r="U139" t="s">
        <v>1280</v>
      </c>
      <c r="V139" t="s">
        <v>1412</v>
      </c>
    </row>
    <row r="140" spans="1:42" customFormat="1" ht="72.5" hidden="1" x14ac:dyDescent="0.35">
      <c r="A140" t="s">
        <v>22</v>
      </c>
      <c r="B140">
        <v>698</v>
      </c>
      <c r="C140" t="s">
        <v>53</v>
      </c>
      <c r="D140" t="s">
        <v>263</v>
      </c>
      <c r="E140" t="s">
        <v>439</v>
      </c>
      <c r="F140" t="s">
        <v>485</v>
      </c>
      <c r="G140">
        <v>2021</v>
      </c>
      <c r="H140" t="s">
        <v>439</v>
      </c>
      <c r="I140" t="s">
        <v>439</v>
      </c>
      <c r="J140" t="s">
        <v>439</v>
      </c>
      <c r="K140" t="s">
        <v>439</v>
      </c>
      <c r="L140" t="s">
        <v>595</v>
      </c>
      <c r="M140" t="s">
        <v>597</v>
      </c>
      <c r="N140" t="s">
        <v>439</v>
      </c>
      <c r="O140" s="3" t="s">
        <v>908</v>
      </c>
      <c r="P140" t="s">
        <v>1094</v>
      </c>
      <c r="Q140" t="s">
        <v>485</v>
      </c>
      <c r="R140" t="s">
        <v>439</v>
      </c>
      <c r="T140" t="s">
        <v>439</v>
      </c>
      <c r="U140" t="s">
        <v>1234</v>
      </c>
      <c r="V140" t="s">
        <v>1412</v>
      </c>
    </row>
    <row r="141" spans="1:42" customFormat="1" ht="58" hidden="1" x14ac:dyDescent="0.35">
      <c r="A141" t="s">
        <v>22</v>
      </c>
      <c r="B141">
        <v>582</v>
      </c>
      <c r="C141" t="s">
        <v>208</v>
      </c>
      <c r="D141" t="s">
        <v>422</v>
      </c>
      <c r="E141" t="s">
        <v>439</v>
      </c>
      <c r="F141" t="s">
        <v>476</v>
      </c>
      <c r="G141">
        <v>2020</v>
      </c>
      <c r="H141" t="s">
        <v>439</v>
      </c>
      <c r="I141" t="s">
        <v>439</v>
      </c>
      <c r="J141" t="s">
        <v>439</v>
      </c>
      <c r="K141" t="s">
        <v>439</v>
      </c>
      <c r="L141" t="s">
        <v>732</v>
      </c>
      <c r="M141" t="s">
        <v>857</v>
      </c>
      <c r="N141" t="s">
        <v>439</v>
      </c>
      <c r="O141" s="3" t="s">
        <v>1068</v>
      </c>
      <c r="P141" t="s">
        <v>1097</v>
      </c>
      <c r="Q141" t="s">
        <v>476</v>
      </c>
      <c r="R141" t="s">
        <v>439</v>
      </c>
      <c r="S141" t="s">
        <v>1142</v>
      </c>
      <c r="T141" t="s">
        <v>439</v>
      </c>
      <c r="U141" t="s">
        <v>1393</v>
      </c>
      <c r="V141" t="s">
        <v>1414</v>
      </c>
      <c r="W141" t="s">
        <v>1416</v>
      </c>
      <c r="X141">
        <v>2</v>
      </c>
      <c r="Y141">
        <v>2</v>
      </c>
      <c r="Z141">
        <v>1</v>
      </c>
      <c r="AA141" s="11">
        <v>2</v>
      </c>
      <c r="AB141" s="11">
        <v>2</v>
      </c>
      <c r="AC141" s="11">
        <v>2</v>
      </c>
      <c r="AD141" s="11">
        <v>1</v>
      </c>
      <c r="AE141" s="11">
        <v>1</v>
      </c>
      <c r="AF141" s="11">
        <v>2</v>
      </c>
      <c r="AG141" s="11">
        <v>0</v>
      </c>
      <c r="AH141" s="11">
        <v>2</v>
      </c>
      <c r="AI141" s="11">
        <v>2</v>
      </c>
      <c r="AJ141" s="11">
        <v>1</v>
      </c>
      <c r="AK141">
        <f>SUM(X141:AJ141)</f>
        <v>20</v>
      </c>
      <c r="AL141">
        <f>COUNTIF(AA141:AH141,2)</f>
        <v>5</v>
      </c>
      <c r="AM141">
        <f>AK141+AL141</f>
        <v>25</v>
      </c>
      <c r="AN141" s="12">
        <f>AM141/34</f>
        <v>0.73529411764705888</v>
      </c>
      <c r="AO141" t="str">
        <f>IF(AN141&lt;0.75, "EXCLUDE", "INCLUDE")</f>
        <v>EXCLUDE</v>
      </c>
    </row>
    <row r="142" spans="1:42" customFormat="1" ht="116" hidden="1" x14ac:dyDescent="0.35">
      <c r="A142" t="s">
        <v>23</v>
      </c>
      <c r="B142">
        <v>700</v>
      </c>
      <c r="C142" t="s">
        <v>60</v>
      </c>
      <c r="D142" t="s">
        <v>270</v>
      </c>
      <c r="E142" t="s">
        <v>440</v>
      </c>
      <c r="F142" t="s">
        <v>439</v>
      </c>
      <c r="G142">
        <v>2022</v>
      </c>
      <c r="H142" t="s">
        <v>439</v>
      </c>
      <c r="I142" t="s">
        <v>439</v>
      </c>
      <c r="J142" t="s">
        <v>575</v>
      </c>
      <c r="K142" t="s">
        <v>439</v>
      </c>
      <c r="L142" t="s">
        <v>633</v>
      </c>
      <c r="M142" t="s">
        <v>766</v>
      </c>
      <c r="N142" t="s">
        <v>439</v>
      </c>
      <c r="O142" s="3" t="s">
        <v>915</v>
      </c>
      <c r="P142" t="s">
        <v>1106</v>
      </c>
      <c r="Q142" t="s">
        <v>439</v>
      </c>
      <c r="R142" t="s">
        <v>439</v>
      </c>
      <c r="S142" t="s">
        <v>1136</v>
      </c>
      <c r="T142" t="s">
        <v>439</v>
      </c>
      <c r="U142" t="s">
        <v>1241</v>
      </c>
      <c r="V142" t="s">
        <v>1412</v>
      </c>
    </row>
    <row r="143" spans="1:42" customFormat="1" hidden="1" x14ac:dyDescent="0.35">
      <c r="A143" t="s">
        <v>22</v>
      </c>
      <c r="B143">
        <v>701</v>
      </c>
      <c r="C143" t="s">
        <v>138</v>
      </c>
      <c r="D143" t="s">
        <v>353</v>
      </c>
      <c r="E143" t="s">
        <v>439</v>
      </c>
      <c r="F143" t="s">
        <v>480</v>
      </c>
      <c r="G143">
        <v>2021</v>
      </c>
      <c r="H143" t="s">
        <v>439</v>
      </c>
      <c r="I143" t="s">
        <v>439</v>
      </c>
      <c r="J143" t="s">
        <v>439</v>
      </c>
      <c r="K143" t="s">
        <v>439</v>
      </c>
      <c r="L143" t="s">
        <v>595</v>
      </c>
      <c r="M143" t="s">
        <v>568</v>
      </c>
      <c r="N143" t="s">
        <v>439</v>
      </c>
      <c r="O143" t="s">
        <v>998</v>
      </c>
      <c r="P143" t="s">
        <v>1108</v>
      </c>
      <c r="Q143" t="s">
        <v>480</v>
      </c>
      <c r="R143" t="s">
        <v>439</v>
      </c>
      <c r="T143" t="s">
        <v>439</v>
      </c>
      <c r="U143" t="s">
        <v>1324</v>
      </c>
      <c r="V143" t="s">
        <v>1412</v>
      </c>
    </row>
    <row r="144" spans="1:42" customFormat="1" ht="43.5" hidden="1" x14ac:dyDescent="0.35">
      <c r="A144" t="s">
        <v>22</v>
      </c>
      <c r="B144">
        <v>702</v>
      </c>
      <c r="C144" t="s">
        <v>134</v>
      </c>
      <c r="D144" t="s">
        <v>348</v>
      </c>
      <c r="E144" t="s">
        <v>439</v>
      </c>
      <c r="F144" t="s">
        <v>516</v>
      </c>
      <c r="G144">
        <v>2023</v>
      </c>
      <c r="H144" t="s">
        <v>439</v>
      </c>
      <c r="I144" t="s">
        <v>439</v>
      </c>
      <c r="J144" t="s">
        <v>439</v>
      </c>
      <c r="K144" t="s">
        <v>439</v>
      </c>
      <c r="L144" t="s">
        <v>683</v>
      </c>
      <c r="M144" t="s">
        <v>810</v>
      </c>
      <c r="N144" t="s">
        <v>439</v>
      </c>
      <c r="O144" s="3" t="s">
        <v>993</v>
      </c>
      <c r="P144" t="s">
        <v>1107</v>
      </c>
      <c r="Q144" t="s">
        <v>516</v>
      </c>
      <c r="R144" t="s">
        <v>439</v>
      </c>
      <c r="T144" t="s">
        <v>439</v>
      </c>
      <c r="U144" t="s">
        <v>1319</v>
      </c>
      <c r="V144" t="s">
        <v>1412</v>
      </c>
    </row>
    <row r="145" spans="1:41" customFormat="1" hidden="1" x14ac:dyDescent="0.35">
      <c r="A145" t="s">
        <v>23</v>
      </c>
      <c r="B145">
        <v>703</v>
      </c>
      <c r="C145" t="s">
        <v>64</v>
      </c>
      <c r="D145" t="s">
        <v>274</v>
      </c>
      <c r="E145" t="s">
        <v>444</v>
      </c>
      <c r="F145" t="s">
        <v>439</v>
      </c>
      <c r="G145">
        <v>2023</v>
      </c>
      <c r="H145" t="s">
        <v>439</v>
      </c>
      <c r="I145" t="s">
        <v>439</v>
      </c>
      <c r="J145" t="s">
        <v>576</v>
      </c>
      <c r="K145" t="s">
        <v>568</v>
      </c>
      <c r="L145" t="s">
        <v>637</v>
      </c>
      <c r="M145" t="s">
        <v>770</v>
      </c>
      <c r="N145" t="s">
        <v>439</v>
      </c>
      <c r="O145" t="s">
        <v>919</v>
      </c>
      <c r="P145" t="s">
        <v>1096</v>
      </c>
      <c r="Q145" t="s">
        <v>439</v>
      </c>
      <c r="R145" t="s">
        <v>439</v>
      </c>
      <c r="S145" t="s">
        <v>1146</v>
      </c>
      <c r="T145" t="s">
        <v>439</v>
      </c>
      <c r="U145" t="s">
        <v>1245</v>
      </c>
      <c r="V145" t="s">
        <v>1412</v>
      </c>
    </row>
    <row r="146" spans="1:41" ht="87" x14ac:dyDescent="0.35">
      <c r="A146" s="22" t="s">
        <v>22</v>
      </c>
      <c r="B146" s="22">
        <v>661</v>
      </c>
      <c r="C146" s="22" t="s">
        <v>145</v>
      </c>
      <c r="D146" s="22" t="s">
        <v>360</v>
      </c>
      <c r="E146" s="22" t="s">
        <v>439</v>
      </c>
      <c r="F146" s="22" t="s">
        <v>520</v>
      </c>
      <c r="G146" s="22">
        <v>2021</v>
      </c>
      <c r="H146" s="22" t="s">
        <v>439</v>
      </c>
      <c r="I146" s="22" t="s">
        <v>439</v>
      </c>
      <c r="J146" s="22" t="s">
        <v>439</v>
      </c>
      <c r="K146" s="22" t="s">
        <v>439</v>
      </c>
      <c r="L146" s="22" t="s">
        <v>595</v>
      </c>
      <c r="M146" s="22" t="s">
        <v>597</v>
      </c>
      <c r="N146" s="22" t="s">
        <v>439</v>
      </c>
      <c r="O146" s="23" t="s">
        <v>1005</v>
      </c>
      <c r="P146" s="22" t="s">
        <v>1102</v>
      </c>
      <c r="Q146" s="22" t="s">
        <v>520</v>
      </c>
      <c r="R146" s="22" t="s">
        <v>439</v>
      </c>
      <c r="T146" s="22" t="s">
        <v>439</v>
      </c>
      <c r="U146" s="22" t="s">
        <v>1331</v>
      </c>
      <c r="V146" s="22" t="s">
        <v>1414</v>
      </c>
      <c r="X146" s="22">
        <v>2</v>
      </c>
      <c r="Y146" s="22">
        <v>2</v>
      </c>
      <c r="Z146" s="22">
        <v>2</v>
      </c>
      <c r="AA146" s="24">
        <v>2</v>
      </c>
      <c r="AB146" s="24">
        <v>2</v>
      </c>
      <c r="AC146" s="24">
        <v>2</v>
      </c>
      <c r="AD146" s="24">
        <v>2</v>
      </c>
      <c r="AE146" s="24">
        <v>2</v>
      </c>
      <c r="AF146" s="24">
        <v>2</v>
      </c>
      <c r="AG146" s="24">
        <v>2</v>
      </c>
      <c r="AH146" s="24">
        <v>2</v>
      </c>
      <c r="AI146" s="24">
        <v>2</v>
      </c>
      <c r="AJ146" s="24">
        <v>2</v>
      </c>
      <c r="AK146" s="22">
        <f>SUM(X146:AJ146)</f>
        <v>26</v>
      </c>
      <c r="AL146" s="22">
        <f>COUNTIF(AA146:AH146,2)</f>
        <v>8</v>
      </c>
      <c r="AM146" s="22">
        <f>AK146+AL146</f>
        <v>34</v>
      </c>
      <c r="AN146" s="20">
        <f>AM146/34</f>
        <v>1</v>
      </c>
      <c r="AO146" s="22" t="str">
        <f>IF(AN146&lt;0.75, "EXCLUDE", "INCLUDE")</f>
        <v>INCLUDE</v>
      </c>
    </row>
    <row r="147" spans="1:41" customFormat="1" ht="43.5" hidden="1" x14ac:dyDescent="0.35">
      <c r="A147" t="s">
        <v>22</v>
      </c>
      <c r="B147">
        <v>592</v>
      </c>
      <c r="C147" t="s">
        <v>122</v>
      </c>
      <c r="D147" t="s">
        <v>336</v>
      </c>
      <c r="E147" t="s">
        <v>439</v>
      </c>
      <c r="F147" t="s">
        <v>514</v>
      </c>
      <c r="G147">
        <v>2019</v>
      </c>
      <c r="H147" t="s">
        <v>439</v>
      </c>
      <c r="I147" t="s">
        <v>439</v>
      </c>
      <c r="J147" t="s">
        <v>439</v>
      </c>
      <c r="K147" t="s">
        <v>439</v>
      </c>
      <c r="L147" t="s">
        <v>595</v>
      </c>
      <c r="M147" t="s">
        <v>597</v>
      </c>
      <c r="N147" t="s">
        <v>439</v>
      </c>
      <c r="O147" s="3" t="s">
        <v>981</v>
      </c>
      <c r="P147" t="s">
        <v>1105</v>
      </c>
      <c r="Q147" t="s">
        <v>514</v>
      </c>
      <c r="R147" t="s">
        <v>439</v>
      </c>
      <c r="S147" t="s">
        <v>1173</v>
      </c>
      <c r="T147" t="s">
        <v>439</v>
      </c>
      <c r="U147" t="s">
        <v>1307</v>
      </c>
      <c r="V147" t="s">
        <v>1414</v>
      </c>
      <c r="X147">
        <v>2</v>
      </c>
      <c r="Y147">
        <v>2</v>
      </c>
      <c r="Z147">
        <v>1</v>
      </c>
      <c r="AA147" s="11">
        <v>2</v>
      </c>
      <c r="AB147" s="11">
        <v>2</v>
      </c>
      <c r="AC147" s="11">
        <v>2</v>
      </c>
      <c r="AD147" s="11">
        <v>1</v>
      </c>
      <c r="AE147" s="11">
        <v>1</v>
      </c>
      <c r="AF147" s="11">
        <v>2</v>
      </c>
      <c r="AG147" s="11">
        <v>0</v>
      </c>
      <c r="AH147" s="11">
        <v>2</v>
      </c>
      <c r="AI147" s="11">
        <v>1</v>
      </c>
      <c r="AJ147" s="11">
        <v>1</v>
      </c>
      <c r="AK147">
        <f>SUM(X147:AJ147)</f>
        <v>19</v>
      </c>
      <c r="AL147">
        <f>COUNTIF(AA147:AH147,2)</f>
        <v>5</v>
      </c>
      <c r="AM147">
        <f>AK147+AL147</f>
        <v>24</v>
      </c>
      <c r="AN147" s="12">
        <f>AM147/34</f>
        <v>0.70588235294117652</v>
      </c>
      <c r="AO147" t="str">
        <f>IF(AN147&lt;0.75, "EXCLUDE", "INCLUDE")</f>
        <v>EXCLUDE</v>
      </c>
    </row>
    <row r="148" spans="1:41" customFormat="1" ht="87" hidden="1" x14ac:dyDescent="0.35">
      <c r="A148" t="s">
        <v>23</v>
      </c>
      <c r="B148">
        <v>706</v>
      </c>
      <c r="C148" t="s">
        <v>43</v>
      </c>
      <c r="D148" t="s">
        <v>253</v>
      </c>
      <c r="E148" t="s">
        <v>444</v>
      </c>
      <c r="F148" t="s">
        <v>439</v>
      </c>
      <c r="G148">
        <v>2021</v>
      </c>
      <c r="H148" t="s">
        <v>439</v>
      </c>
      <c r="I148" t="s">
        <v>439</v>
      </c>
      <c r="J148" t="s">
        <v>571</v>
      </c>
      <c r="K148" t="s">
        <v>583</v>
      </c>
      <c r="L148" t="s">
        <v>622</v>
      </c>
      <c r="M148" t="s">
        <v>755</v>
      </c>
      <c r="N148" t="s">
        <v>439</v>
      </c>
      <c r="O148" s="3" t="s">
        <v>898</v>
      </c>
      <c r="P148" t="s">
        <v>1101</v>
      </c>
      <c r="Q148" t="s">
        <v>439</v>
      </c>
      <c r="R148" t="s">
        <v>439</v>
      </c>
      <c r="S148" t="s">
        <v>1146</v>
      </c>
      <c r="T148" t="s">
        <v>439</v>
      </c>
      <c r="U148" t="s">
        <v>1224</v>
      </c>
      <c r="V148" t="s">
        <v>1412</v>
      </c>
    </row>
    <row r="149" spans="1:41" customFormat="1" ht="58" hidden="1" x14ac:dyDescent="0.35">
      <c r="A149" t="s">
        <v>22</v>
      </c>
      <c r="B149">
        <v>707</v>
      </c>
      <c r="C149" t="s">
        <v>139</v>
      </c>
      <c r="D149" t="s">
        <v>354</v>
      </c>
      <c r="E149" t="s">
        <v>439</v>
      </c>
      <c r="F149" t="s">
        <v>518</v>
      </c>
      <c r="G149">
        <v>2019</v>
      </c>
      <c r="H149" t="s">
        <v>439</v>
      </c>
      <c r="I149" t="s">
        <v>439</v>
      </c>
      <c r="J149" t="s">
        <v>439</v>
      </c>
      <c r="K149" t="s">
        <v>439</v>
      </c>
      <c r="L149" t="s">
        <v>688</v>
      </c>
      <c r="M149" t="s">
        <v>815</v>
      </c>
      <c r="N149" t="s">
        <v>439</v>
      </c>
      <c r="O149" s="3" t="s">
        <v>999</v>
      </c>
      <c r="P149" t="s">
        <v>1097</v>
      </c>
      <c r="Q149" t="s">
        <v>518</v>
      </c>
      <c r="R149" t="s">
        <v>439</v>
      </c>
      <c r="S149" t="s">
        <v>1175</v>
      </c>
      <c r="T149" t="s">
        <v>439</v>
      </c>
      <c r="U149" t="s">
        <v>1325</v>
      </c>
      <c r="V149" t="s">
        <v>1412</v>
      </c>
    </row>
    <row r="150" spans="1:41" customFormat="1" ht="87" hidden="1" x14ac:dyDescent="0.35">
      <c r="A150" t="s">
        <v>23</v>
      </c>
      <c r="B150">
        <v>708</v>
      </c>
      <c r="C150" t="s">
        <v>132</v>
      </c>
      <c r="D150" t="s">
        <v>346</v>
      </c>
      <c r="E150" t="s">
        <v>440</v>
      </c>
      <c r="F150" t="s">
        <v>439</v>
      </c>
      <c r="G150">
        <v>2024</v>
      </c>
      <c r="H150" t="s">
        <v>439</v>
      </c>
      <c r="I150" t="s">
        <v>439</v>
      </c>
      <c r="J150" t="s">
        <v>585</v>
      </c>
      <c r="K150" t="s">
        <v>439</v>
      </c>
      <c r="L150" t="s">
        <v>681</v>
      </c>
      <c r="M150" t="s">
        <v>808</v>
      </c>
      <c r="N150" t="s">
        <v>439</v>
      </c>
      <c r="O150" s="3" t="s">
        <v>991</v>
      </c>
      <c r="P150" t="s">
        <v>1109</v>
      </c>
      <c r="Q150" t="s">
        <v>439</v>
      </c>
      <c r="R150" t="s">
        <v>439</v>
      </c>
      <c r="S150" t="s">
        <v>1136</v>
      </c>
      <c r="T150" t="s">
        <v>439</v>
      </c>
      <c r="U150" t="s">
        <v>1317</v>
      </c>
      <c r="V150" t="s">
        <v>1412</v>
      </c>
    </row>
    <row r="151" spans="1:41" customFormat="1" ht="58" hidden="1" x14ac:dyDescent="0.35">
      <c r="A151" t="s">
        <v>22</v>
      </c>
      <c r="B151">
        <v>632</v>
      </c>
      <c r="C151" t="s">
        <v>66</v>
      </c>
      <c r="D151" t="s">
        <v>276</v>
      </c>
      <c r="E151" t="s">
        <v>439</v>
      </c>
      <c r="F151" t="s">
        <v>493</v>
      </c>
      <c r="G151">
        <v>2021</v>
      </c>
      <c r="H151" t="s">
        <v>439</v>
      </c>
      <c r="I151" t="s">
        <v>439</v>
      </c>
      <c r="J151" t="s">
        <v>439</v>
      </c>
      <c r="K151" t="s">
        <v>439</v>
      </c>
      <c r="L151" t="s">
        <v>621</v>
      </c>
      <c r="M151" t="s">
        <v>570</v>
      </c>
      <c r="N151" t="s">
        <v>439</v>
      </c>
      <c r="O151" s="3" t="s">
        <v>921</v>
      </c>
      <c r="P151" t="s">
        <v>1097</v>
      </c>
      <c r="Q151" t="s">
        <v>493</v>
      </c>
      <c r="R151" t="s">
        <v>439</v>
      </c>
      <c r="T151" t="s">
        <v>439</v>
      </c>
      <c r="U151" t="s">
        <v>1247</v>
      </c>
      <c r="V151" t="s">
        <v>1414</v>
      </c>
      <c r="X151">
        <v>2</v>
      </c>
      <c r="Y151">
        <v>2</v>
      </c>
      <c r="Z151">
        <v>2</v>
      </c>
      <c r="AA151" s="11">
        <v>2</v>
      </c>
      <c r="AB151" s="11">
        <v>2</v>
      </c>
      <c r="AC151" s="11">
        <v>2</v>
      </c>
      <c r="AD151" s="11">
        <v>2</v>
      </c>
      <c r="AE151" s="11">
        <v>2</v>
      </c>
      <c r="AF151" s="11">
        <v>2</v>
      </c>
      <c r="AG151" s="11">
        <v>0</v>
      </c>
      <c r="AH151" s="11">
        <v>2</v>
      </c>
      <c r="AI151" s="11">
        <v>2</v>
      </c>
      <c r="AJ151" s="11">
        <v>1</v>
      </c>
      <c r="AK151">
        <f>SUM(X151:AJ151)</f>
        <v>23</v>
      </c>
      <c r="AL151">
        <f>COUNTIF(AA151:AH151,2)</f>
        <v>7</v>
      </c>
      <c r="AM151">
        <f>AK151+AL151</f>
        <v>30</v>
      </c>
      <c r="AN151" s="12">
        <f>AM151/34</f>
        <v>0.88235294117647056</v>
      </c>
      <c r="AO151" t="s">
        <v>1512</v>
      </c>
    </row>
    <row r="152" spans="1:41" ht="72.5" x14ac:dyDescent="0.35">
      <c r="A152" s="22" t="s">
        <v>23</v>
      </c>
      <c r="B152" s="22">
        <v>779</v>
      </c>
      <c r="C152" s="22" t="s">
        <v>117</v>
      </c>
      <c r="D152" s="22" t="s">
        <v>330</v>
      </c>
      <c r="E152" s="22" t="s">
        <v>455</v>
      </c>
      <c r="F152" s="22" t="s">
        <v>512</v>
      </c>
      <c r="G152" s="22">
        <v>2023</v>
      </c>
      <c r="H152" s="22" t="s">
        <v>439</v>
      </c>
      <c r="I152" s="22" t="s">
        <v>560</v>
      </c>
      <c r="J152" s="22" t="s">
        <v>591</v>
      </c>
      <c r="K152" s="22" t="s">
        <v>439</v>
      </c>
      <c r="L152" s="22" t="s">
        <v>672</v>
      </c>
      <c r="M152" s="22" t="s">
        <v>439</v>
      </c>
      <c r="N152" s="22" t="s">
        <v>439</v>
      </c>
      <c r="O152" s="23" t="s">
        <v>975</v>
      </c>
      <c r="P152" s="22" t="s">
        <v>1112</v>
      </c>
      <c r="Q152" s="22" t="s">
        <v>439</v>
      </c>
      <c r="R152" s="22" t="s">
        <v>439</v>
      </c>
      <c r="S152" s="22" t="s">
        <v>439</v>
      </c>
      <c r="T152" s="22" t="s">
        <v>439</v>
      </c>
      <c r="U152" s="22" t="s">
        <v>1301</v>
      </c>
      <c r="V152" s="22" t="s">
        <v>1414</v>
      </c>
      <c r="X152" s="22">
        <v>2</v>
      </c>
      <c r="Y152" s="22">
        <v>2</v>
      </c>
      <c r="Z152" s="22">
        <v>2</v>
      </c>
      <c r="AA152" s="24">
        <v>2</v>
      </c>
      <c r="AB152" s="24">
        <v>2</v>
      </c>
      <c r="AC152" s="24">
        <v>2</v>
      </c>
      <c r="AD152" s="24">
        <v>2</v>
      </c>
      <c r="AE152" s="24">
        <v>2</v>
      </c>
      <c r="AF152" s="24">
        <v>2</v>
      </c>
      <c r="AG152" s="24">
        <v>2</v>
      </c>
      <c r="AH152" s="24">
        <v>2</v>
      </c>
      <c r="AI152" s="24">
        <v>2</v>
      </c>
      <c r="AJ152" s="24">
        <v>2</v>
      </c>
      <c r="AK152" s="22">
        <f>SUM(X152:AJ152)</f>
        <v>26</v>
      </c>
      <c r="AL152" s="22">
        <f>COUNTIF(AA152:AH152,2)</f>
        <v>8</v>
      </c>
      <c r="AM152" s="22">
        <f>AK152+AL152</f>
        <v>34</v>
      </c>
      <c r="AN152" s="20">
        <f>AM152/34</f>
        <v>1</v>
      </c>
      <c r="AO152" s="22" t="str">
        <f>IF(AN152&lt;0.75, "EXCLUDE", "INCLUDE")</f>
        <v>INCLUDE</v>
      </c>
    </row>
    <row r="153" spans="1:41" customFormat="1" ht="58" hidden="1" x14ac:dyDescent="0.35">
      <c r="A153" t="s">
        <v>22</v>
      </c>
      <c r="B153">
        <v>711</v>
      </c>
      <c r="C153" t="s">
        <v>72</v>
      </c>
      <c r="D153" t="s">
        <v>283</v>
      </c>
      <c r="E153" t="s">
        <v>439</v>
      </c>
      <c r="F153" t="s">
        <v>497</v>
      </c>
      <c r="G153">
        <v>2022</v>
      </c>
      <c r="H153" t="s">
        <v>439</v>
      </c>
      <c r="I153" t="s">
        <v>439</v>
      </c>
      <c r="J153" t="s">
        <v>439</v>
      </c>
      <c r="K153" t="s">
        <v>439</v>
      </c>
      <c r="L153" t="s">
        <v>642</v>
      </c>
      <c r="M153" t="s">
        <v>775</v>
      </c>
      <c r="N153" t="s">
        <v>439</v>
      </c>
      <c r="O153" s="3" t="s">
        <v>928</v>
      </c>
      <c r="P153" t="s">
        <v>1102</v>
      </c>
      <c r="Q153" t="s">
        <v>497</v>
      </c>
      <c r="R153" t="s">
        <v>439</v>
      </c>
      <c r="S153" t="s">
        <v>1156</v>
      </c>
      <c r="T153" t="s">
        <v>439</v>
      </c>
      <c r="U153" t="s">
        <v>1254</v>
      </c>
      <c r="V153" t="s">
        <v>1412</v>
      </c>
    </row>
    <row r="154" spans="1:41" customFormat="1" ht="58" hidden="1" x14ac:dyDescent="0.35">
      <c r="A154" t="s">
        <v>23</v>
      </c>
      <c r="B154">
        <v>712</v>
      </c>
      <c r="C154" t="s">
        <v>30</v>
      </c>
      <c r="D154" t="s">
        <v>240</v>
      </c>
      <c r="E154" t="s">
        <v>441</v>
      </c>
      <c r="F154" t="s">
        <v>439</v>
      </c>
      <c r="G154">
        <v>2019</v>
      </c>
      <c r="H154" t="s">
        <v>439</v>
      </c>
      <c r="I154" t="s">
        <v>439</v>
      </c>
      <c r="J154" t="s">
        <v>569</v>
      </c>
      <c r="K154" t="s">
        <v>594</v>
      </c>
      <c r="L154" t="s">
        <v>611</v>
      </c>
      <c r="M154" t="s">
        <v>745</v>
      </c>
      <c r="N154" t="s">
        <v>439</v>
      </c>
      <c r="O154" s="3" t="s">
        <v>885</v>
      </c>
      <c r="P154" t="s">
        <v>1093</v>
      </c>
      <c r="Q154" t="s">
        <v>439</v>
      </c>
      <c r="R154" t="s">
        <v>439</v>
      </c>
      <c r="S154" t="s">
        <v>1138</v>
      </c>
      <c r="T154" t="s">
        <v>439</v>
      </c>
      <c r="U154" t="s">
        <v>1211</v>
      </c>
      <c r="V154" t="s">
        <v>1412</v>
      </c>
    </row>
    <row r="155" spans="1:41" ht="58" x14ac:dyDescent="0.35">
      <c r="A155" s="22" t="s">
        <v>23</v>
      </c>
      <c r="B155" s="22">
        <v>777</v>
      </c>
      <c r="C155" s="22" t="s">
        <v>90</v>
      </c>
      <c r="D155" s="22" t="s">
        <v>302</v>
      </c>
      <c r="E155" s="22" t="s">
        <v>450</v>
      </c>
      <c r="F155" s="22" t="s">
        <v>439</v>
      </c>
      <c r="G155" s="22">
        <v>2020</v>
      </c>
      <c r="H155" s="22" t="s">
        <v>439</v>
      </c>
      <c r="I155" s="22" t="s">
        <v>558</v>
      </c>
      <c r="J155" s="22" t="s">
        <v>583</v>
      </c>
      <c r="K155" s="22" t="s">
        <v>603</v>
      </c>
      <c r="L155" s="22" t="s">
        <v>653</v>
      </c>
      <c r="M155" s="22" t="s">
        <v>439</v>
      </c>
      <c r="N155" s="22" t="s">
        <v>439</v>
      </c>
      <c r="O155" s="23" t="s">
        <v>947</v>
      </c>
      <c r="P155" s="22" t="s">
        <v>1110</v>
      </c>
      <c r="Q155" s="22" t="s">
        <v>439</v>
      </c>
      <c r="R155" s="22" t="s">
        <v>439</v>
      </c>
      <c r="S155" s="22" t="s">
        <v>439</v>
      </c>
      <c r="T155" s="22" t="s">
        <v>439</v>
      </c>
      <c r="U155" s="22" t="s">
        <v>1273</v>
      </c>
      <c r="V155" s="22" t="s">
        <v>1414</v>
      </c>
      <c r="X155" s="22">
        <v>2</v>
      </c>
      <c r="Y155" s="22">
        <v>2</v>
      </c>
      <c r="Z155" s="22">
        <v>2</v>
      </c>
      <c r="AA155" s="24">
        <v>2</v>
      </c>
      <c r="AB155" s="24">
        <v>2</v>
      </c>
      <c r="AC155" s="24">
        <v>2</v>
      </c>
      <c r="AD155" s="24">
        <v>2</v>
      </c>
      <c r="AE155" s="24">
        <v>2</v>
      </c>
      <c r="AF155" s="24">
        <v>2</v>
      </c>
      <c r="AG155" s="24">
        <v>2</v>
      </c>
      <c r="AH155" s="24">
        <v>2</v>
      </c>
      <c r="AI155" s="24">
        <v>2</v>
      </c>
      <c r="AJ155" s="24">
        <v>1</v>
      </c>
      <c r="AK155" s="22">
        <f>SUM(X155:AJ155)</f>
        <v>25</v>
      </c>
      <c r="AL155" s="22">
        <f>COUNTIF(AA155:AH155,2)</f>
        <v>8</v>
      </c>
      <c r="AM155" s="22">
        <f>AK155+AL155</f>
        <v>33</v>
      </c>
      <c r="AN155" s="20">
        <f>AM155/34</f>
        <v>0.97058823529411764</v>
      </c>
      <c r="AO155" s="22" t="str">
        <f>IF(AN155&lt;0.75, "EXCLUDE", "INCLUDE")</f>
        <v>INCLUDE</v>
      </c>
    </row>
    <row r="156" spans="1:41" customFormat="1" ht="72.5" hidden="1" x14ac:dyDescent="0.35">
      <c r="A156" t="s">
        <v>23</v>
      </c>
      <c r="B156">
        <v>594</v>
      </c>
      <c r="C156" t="s">
        <v>142</v>
      </c>
      <c r="D156" t="s">
        <v>357</v>
      </c>
      <c r="E156" t="s">
        <v>452</v>
      </c>
      <c r="F156" t="s">
        <v>439</v>
      </c>
      <c r="G156">
        <v>2021</v>
      </c>
      <c r="H156" t="s">
        <v>439</v>
      </c>
      <c r="I156" t="s">
        <v>439</v>
      </c>
      <c r="J156" t="s">
        <v>568</v>
      </c>
      <c r="K156" t="s">
        <v>590</v>
      </c>
      <c r="L156" t="s">
        <v>689</v>
      </c>
      <c r="M156" t="s">
        <v>816</v>
      </c>
      <c r="N156" t="s">
        <v>439</v>
      </c>
      <c r="O156" s="3" t="s">
        <v>1002</v>
      </c>
      <c r="P156" t="s">
        <v>1085</v>
      </c>
      <c r="Q156" t="s">
        <v>439</v>
      </c>
      <c r="R156" t="s">
        <v>439</v>
      </c>
      <c r="S156" t="s">
        <v>1166</v>
      </c>
      <c r="T156" t="s">
        <v>439</v>
      </c>
      <c r="U156" t="s">
        <v>1328</v>
      </c>
      <c r="V156" t="s">
        <v>1414</v>
      </c>
      <c r="AA156" s="11"/>
      <c r="AB156" s="11"/>
      <c r="AC156" s="11"/>
      <c r="AD156" s="11"/>
      <c r="AE156" s="11"/>
      <c r="AF156" s="11"/>
      <c r="AG156" s="11"/>
      <c r="AH156" s="11"/>
      <c r="AK156">
        <f>SUM(X156:AJ156)</f>
        <v>0</v>
      </c>
      <c r="AL156">
        <f>COUNTIF(AA156:AH156,2)</f>
        <v>0</v>
      </c>
      <c r="AM156">
        <f>AK156+AL156</f>
        <v>0</v>
      </c>
      <c r="AN156" s="12">
        <f>AM156/34</f>
        <v>0</v>
      </c>
      <c r="AO156" t="str">
        <f>IF(AN156&lt;0.75, "EXCLUDE", "INCLUDE")</f>
        <v>EXCLUDE</v>
      </c>
    </row>
    <row r="157" spans="1:41" customFormat="1" ht="72.5" hidden="1" x14ac:dyDescent="0.35">
      <c r="A157" t="s">
        <v>23</v>
      </c>
      <c r="B157">
        <v>715</v>
      </c>
      <c r="C157" t="s">
        <v>73</v>
      </c>
      <c r="D157" t="s">
        <v>284</v>
      </c>
      <c r="E157" t="s">
        <v>449</v>
      </c>
      <c r="F157" t="s">
        <v>439</v>
      </c>
      <c r="G157">
        <v>2024</v>
      </c>
      <c r="H157" t="s">
        <v>439</v>
      </c>
      <c r="I157" t="s">
        <v>439</v>
      </c>
      <c r="J157" t="s">
        <v>579</v>
      </c>
      <c r="K157" t="s">
        <v>572</v>
      </c>
      <c r="L157" t="s">
        <v>643</v>
      </c>
      <c r="M157" t="s">
        <v>776</v>
      </c>
      <c r="N157" t="s">
        <v>439</v>
      </c>
      <c r="O157" s="3" t="s">
        <v>929</v>
      </c>
      <c r="P157" t="s">
        <v>1086</v>
      </c>
      <c r="Q157" t="s">
        <v>439</v>
      </c>
      <c r="R157" t="s">
        <v>439</v>
      </c>
      <c r="S157" t="s">
        <v>1161</v>
      </c>
      <c r="T157" t="s">
        <v>439</v>
      </c>
      <c r="U157" t="s">
        <v>1255</v>
      </c>
      <c r="V157" t="s">
        <v>1412</v>
      </c>
    </row>
    <row r="158" spans="1:41" customFormat="1" ht="87" hidden="1" x14ac:dyDescent="0.35">
      <c r="A158" t="s">
        <v>22</v>
      </c>
      <c r="B158">
        <v>716</v>
      </c>
      <c r="C158" t="s">
        <v>146</v>
      </c>
      <c r="D158" t="s">
        <v>361</v>
      </c>
      <c r="E158" t="s">
        <v>439</v>
      </c>
      <c r="F158" t="s">
        <v>468</v>
      </c>
      <c r="G158">
        <v>2020</v>
      </c>
      <c r="H158" t="s">
        <v>439</v>
      </c>
      <c r="I158" t="s">
        <v>439</v>
      </c>
      <c r="J158" t="s">
        <v>439</v>
      </c>
      <c r="K158" t="s">
        <v>439</v>
      </c>
      <c r="L158" t="s">
        <v>595</v>
      </c>
      <c r="M158" t="s">
        <v>568</v>
      </c>
      <c r="N158" t="s">
        <v>439</v>
      </c>
      <c r="O158" s="3" t="s">
        <v>1006</v>
      </c>
      <c r="P158" t="s">
        <v>1100</v>
      </c>
      <c r="Q158" t="s">
        <v>468</v>
      </c>
      <c r="R158" t="s">
        <v>439</v>
      </c>
      <c r="T158" t="s">
        <v>439</v>
      </c>
      <c r="U158" t="s">
        <v>1332</v>
      </c>
      <c r="V158" t="s">
        <v>1412</v>
      </c>
    </row>
    <row r="159" spans="1:41" ht="72.5" x14ac:dyDescent="0.35">
      <c r="A159" s="22" t="s">
        <v>22</v>
      </c>
      <c r="B159" s="22">
        <v>605</v>
      </c>
      <c r="C159" s="22" t="s">
        <v>126</v>
      </c>
      <c r="D159" s="22" t="s">
        <v>340</v>
      </c>
      <c r="E159" s="22" t="s">
        <v>439</v>
      </c>
      <c r="F159" s="22" t="s">
        <v>509</v>
      </c>
      <c r="G159" s="22">
        <v>2021</v>
      </c>
      <c r="H159" s="22" t="s">
        <v>439</v>
      </c>
      <c r="I159" s="22" t="s">
        <v>439</v>
      </c>
      <c r="J159" s="22" t="s">
        <v>439</v>
      </c>
      <c r="K159" s="22" t="s">
        <v>439</v>
      </c>
      <c r="L159" s="22" t="s">
        <v>595</v>
      </c>
      <c r="M159" s="22" t="s">
        <v>573</v>
      </c>
      <c r="N159" s="22" t="s">
        <v>439</v>
      </c>
      <c r="O159" s="23" t="s">
        <v>985</v>
      </c>
      <c r="P159" s="22" t="s">
        <v>1092</v>
      </c>
      <c r="Q159" s="22" t="s">
        <v>509</v>
      </c>
      <c r="R159" s="22" t="s">
        <v>439</v>
      </c>
      <c r="T159" s="22" t="s">
        <v>439</v>
      </c>
      <c r="U159" s="22" t="s">
        <v>1311</v>
      </c>
      <c r="V159" s="22" t="s">
        <v>1414</v>
      </c>
      <c r="X159" s="22">
        <v>2</v>
      </c>
      <c r="Y159" s="22">
        <v>2</v>
      </c>
      <c r="Z159" s="22">
        <v>2</v>
      </c>
      <c r="AA159" s="24">
        <v>2</v>
      </c>
      <c r="AB159" s="24">
        <v>2</v>
      </c>
      <c r="AC159" s="24">
        <v>2</v>
      </c>
      <c r="AD159" s="24">
        <v>2</v>
      </c>
      <c r="AE159" s="24">
        <v>2</v>
      </c>
      <c r="AF159" s="24">
        <v>2</v>
      </c>
      <c r="AG159" s="24">
        <v>2</v>
      </c>
      <c r="AH159" s="24">
        <v>2</v>
      </c>
      <c r="AI159" s="24">
        <v>2</v>
      </c>
      <c r="AJ159" s="24">
        <v>1</v>
      </c>
      <c r="AK159" s="22">
        <f>SUM(X159:AJ159)</f>
        <v>25</v>
      </c>
      <c r="AL159" s="22">
        <f>COUNTIF(AA159:AH159,2)</f>
        <v>8</v>
      </c>
      <c r="AM159" s="22">
        <f>AK159+AL159</f>
        <v>33</v>
      </c>
      <c r="AN159" s="20">
        <f>AM159/34</f>
        <v>0.97058823529411764</v>
      </c>
      <c r="AO159" s="22" t="str">
        <f>IF(AN159&lt;0.75, "EXCLUDE", "INCLUDE")</f>
        <v>INCLUDE</v>
      </c>
    </row>
    <row r="160" spans="1:41" customFormat="1" ht="72.5" hidden="1" x14ac:dyDescent="0.35">
      <c r="A160" t="s">
        <v>23</v>
      </c>
      <c r="B160">
        <v>718</v>
      </c>
      <c r="C160" t="s">
        <v>36</v>
      </c>
      <c r="D160" t="s">
        <v>246</v>
      </c>
      <c r="E160" t="s">
        <v>442</v>
      </c>
      <c r="F160" t="s">
        <v>439</v>
      </c>
      <c r="G160">
        <v>2019</v>
      </c>
      <c r="H160" t="s">
        <v>439</v>
      </c>
      <c r="I160" t="s">
        <v>439</v>
      </c>
      <c r="J160" t="s">
        <v>570</v>
      </c>
      <c r="K160" t="s">
        <v>590</v>
      </c>
      <c r="L160" t="s">
        <v>615</v>
      </c>
      <c r="M160" t="s">
        <v>749</v>
      </c>
      <c r="N160" t="s">
        <v>439</v>
      </c>
      <c r="O160" s="3" t="s">
        <v>891</v>
      </c>
      <c r="P160" t="s">
        <v>1098</v>
      </c>
      <c r="Q160" t="s">
        <v>439</v>
      </c>
      <c r="R160" t="s">
        <v>439</v>
      </c>
      <c r="S160" t="s">
        <v>1144</v>
      </c>
      <c r="T160" t="s">
        <v>439</v>
      </c>
      <c r="U160" t="s">
        <v>1217</v>
      </c>
      <c r="V160" t="s">
        <v>1412</v>
      </c>
    </row>
    <row r="161" spans="1:41" customFormat="1" ht="72.5" hidden="1" x14ac:dyDescent="0.35">
      <c r="A161" t="s">
        <v>22</v>
      </c>
      <c r="B161">
        <v>719</v>
      </c>
      <c r="C161" t="s">
        <v>169</v>
      </c>
      <c r="D161" t="s">
        <v>384</v>
      </c>
      <c r="E161" t="s">
        <v>439</v>
      </c>
      <c r="F161" t="s">
        <v>529</v>
      </c>
      <c r="G161">
        <v>2019</v>
      </c>
      <c r="H161" t="s">
        <v>439</v>
      </c>
      <c r="I161" t="s">
        <v>439</v>
      </c>
      <c r="J161" t="s">
        <v>439</v>
      </c>
      <c r="K161" t="s">
        <v>439</v>
      </c>
      <c r="L161" t="s">
        <v>595</v>
      </c>
      <c r="M161" t="s">
        <v>568</v>
      </c>
      <c r="N161" t="s">
        <v>439</v>
      </c>
      <c r="O161" s="3" t="s">
        <v>1029</v>
      </c>
      <c r="P161" t="s">
        <v>1085</v>
      </c>
      <c r="Q161" t="s">
        <v>529</v>
      </c>
      <c r="R161" t="s">
        <v>439</v>
      </c>
      <c r="T161" t="s">
        <v>439</v>
      </c>
      <c r="U161" t="s">
        <v>1355</v>
      </c>
      <c r="V161" t="s">
        <v>1412</v>
      </c>
    </row>
    <row r="162" spans="1:41" customFormat="1" ht="72.5" hidden="1" x14ac:dyDescent="0.35">
      <c r="A162" t="s">
        <v>22</v>
      </c>
      <c r="B162">
        <v>607</v>
      </c>
      <c r="C162" t="s">
        <v>69</v>
      </c>
      <c r="D162" t="s">
        <v>280</v>
      </c>
      <c r="E162" t="s">
        <v>439</v>
      </c>
      <c r="F162" t="s">
        <v>495</v>
      </c>
      <c r="G162">
        <v>2021</v>
      </c>
      <c r="H162" t="s">
        <v>439</v>
      </c>
      <c r="I162" t="s">
        <v>439</v>
      </c>
      <c r="J162" t="s">
        <v>439</v>
      </c>
      <c r="K162" t="s">
        <v>439</v>
      </c>
      <c r="L162" t="s">
        <v>595</v>
      </c>
      <c r="M162" t="s">
        <v>572</v>
      </c>
      <c r="N162" t="s">
        <v>439</v>
      </c>
      <c r="O162" s="3" t="s">
        <v>925</v>
      </c>
      <c r="P162" t="s">
        <v>1097</v>
      </c>
      <c r="Q162" t="s">
        <v>495</v>
      </c>
      <c r="R162" t="s">
        <v>439</v>
      </c>
      <c r="T162" t="s">
        <v>439</v>
      </c>
      <c r="U162" t="s">
        <v>1251</v>
      </c>
      <c r="V162" t="s">
        <v>1414</v>
      </c>
      <c r="X162">
        <v>2</v>
      </c>
      <c r="Y162">
        <v>2</v>
      </c>
      <c r="Z162">
        <v>2</v>
      </c>
      <c r="AA162" s="11">
        <v>2</v>
      </c>
      <c r="AB162" s="11">
        <v>2</v>
      </c>
      <c r="AC162" s="11">
        <v>2</v>
      </c>
      <c r="AD162" s="11">
        <v>2</v>
      </c>
      <c r="AE162" s="11">
        <v>2</v>
      </c>
      <c r="AF162" s="11">
        <v>2</v>
      </c>
      <c r="AG162" s="11">
        <v>0</v>
      </c>
      <c r="AH162" s="11">
        <v>2</v>
      </c>
      <c r="AI162" s="11">
        <v>2</v>
      </c>
      <c r="AJ162" s="11">
        <v>1</v>
      </c>
      <c r="AK162">
        <f>SUM(X162:AJ162)</f>
        <v>23</v>
      </c>
      <c r="AL162">
        <f>COUNTIF(AA162:AH162,2)</f>
        <v>7</v>
      </c>
      <c r="AM162">
        <f>AK162+AL162</f>
        <v>30</v>
      </c>
      <c r="AN162" s="12">
        <f>AM162/34</f>
        <v>0.88235294117647056</v>
      </c>
      <c r="AO162" t="s">
        <v>1512</v>
      </c>
    </row>
    <row r="163" spans="1:41" customFormat="1" ht="87" hidden="1" x14ac:dyDescent="0.35">
      <c r="A163" t="s">
        <v>23</v>
      </c>
      <c r="B163">
        <v>721</v>
      </c>
      <c r="C163" t="s">
        <v>40</v>
      </c>
      <c r="D163" t="s">
        <v>250</v>
      </c>
      <c r="E163" t="s">
        <v>440</v>
      </c>
      <c r="F163" t="s">
        <v>439</v>
      </c>
      <c r="G163">
        <v>2019</v>
      </c>
      <c r="H163" t="s">
        <v>439</v>
      </c>
      <c r="I163" t="s">
        <v>439</v>
      </c>
      <c r="J163" t="s">
        <v>573</v>
      </c>
      <c r="K163" t="s">
        <v>439</v>
      </c>
      <c r="L163" t="s">
        <v>619</v>
      </c>
      <c r="M163" t="s">
        <v>753</v>
      </c>
      <c r="N163" t="s">
        <v>439</v>
      </c>
      <c r="O163" s="3" t="s">
        <v>895</v>
      </c>
      <c r="P163" t="s">
        <v>1095</v>
      </c>
      <c r="Q163" t="s">
        <v>439</v>
      </c>
      <c r="R163" t="s">
        <v>439</v>
      </c>
      <c r="S163" t="s">
        <v>1136</v>
      </c>
      <c r="T163" t="s">
        <v>439</v>
      </c>
      <c r="U163" t="s">
        <v>1221</v>
      </c>
      <c r="V163" t="s">
        <v>1412</v>
      </c>
    </row>
    <row r="164" spans="1:41" customFormat="1" ht="72.5" hidden="1" x14ac:dyDescent="0.35">
      <c r="A164" t="s">
        <v>23</v>
      </c>
      <c r="B164">
        <v>722</v>
      </c>
      <c r="C164" t="s">
        <v>206</v>
      </c>
      <c r="D164" t="s">
        <v>419</v>
      </c>
      <c r="E164" t="s">
        <v>462</v>
      </c>
      <c r="F164" t="s">
        <v>439</v>
      </c>
      <c r="G164">
        <v>2024</v>
      </c>
      <c r="H164" t="s">
        <v>439</v>
      </c>
      <c r="I164" t="s">
        <v>439</v>
      </c>
      <c r="J164" t="s">
        <v>572</v>
      </c>
      <c r="K164" t="s">
        <v>595</v>
      </c>
      <c r="L164" t="s">
        <v>729</v>
      </c>
      <c r="M164" t="s">
        <v>855</v>
      </c>
      <c r="N164" t="s">
        <v>439</v>
      </c>
      <c r="O164" s="3" t="s">
        <v>1065</v>
      </c>
      <c r="P164" t="s">
        <v>1103</v>
      </c>
      <c r="Q164" t="s">
        <v>439</v>
      </c>
      <c r="R164" t="s">
        <v>439</v>
      </c>
      <c r="S164" t="s">
        <v>1183</v>
      </c>
      <c r="T164" t="s">
        <v>439</v>
      </c>
      <c r="U164" t="s">
        <v>1390</v>
      </c>
      <c r="V164" t="s">
        <v>1412</v>
      </c>
    </row>
    <row r="165" spans="1:41" customFormat="1" ht="43.5" hidden="1" x14ac:dyDescent="0.35">
      <c r="A165" t="s">
        <v>23</v>
      </c>
      <c r="B165">
        <v>723</v>
      </c>
      <c r="C165" t="s">
        <v>129</v>
      </c>
      <c r="D165" t="s">
        <v>343</v>
      </c>
      <c r="E165" t="s">
        <v>441</v>
      </c>
      <c r="F165" t="s">
        <v>439</v>
      </c>
      <c r="G165">
        <v>2021</v>
      </c>
      <c r="H165" t="s">
        <v>439</v>
      </c>
      <c r="I165" t="s">
        <v>439</v>
      </c>
      <c r="J165" t="s">
        <v>580</v>
      </c>
      <c r="K165" t="s">
        <v>594</v>
      </c>
      <c r="L165" t="s">
        <v>679</v>
      </c>
      <c r="M165" t="s">
        <v>806</v>
      </c>
      <c r="N165" t="s">
        <v>439</v>
      </c>
      <c r="O165" s="3" t="s">
        <v>988</v>
      </c>
      <c r="P165" t="s">
        <v>1094</v>
      </c>
      <c r="Q165" t="s">
        <v>439</v>
      </c>
      <c r="R165" t="s">
        <v>439</v>
      </c>
      <c r="S165" t="s">
        <v>1138</v>
      </c>
      <c r="T165" t="s">
        <v>439</v>
      </c>
      <c r="U165" t="s">
        <v>1314</v>
      </c>
      <c r="V165" t="s">
        <v>1412</v>
      </c>
    </row>
    <row r="166" spans="1:41" customFormat="1" ht="72.5" hidden="1" x14ac:dyDescent="0.35">
      <c r="A166" t="s">
        <v>23</v>
      </c>
      <c r="B166">
        <v>724</v>
      </c>
      <c r="C166" t="s">
        <v>153</v>
      </c>
      <c r="D166" t="s">
        <v>368</v>
      </c>
      <c r="E166" t="s">
        <v>457</v>
      </c>
      <c r="F166" t="s">
        <v>439</v>
      </c>
      <c r="G166">
        <v>2024</v>
      </c>
      <c r="H166" t="s">
        <v>439</v>
      </c>
      <c r="I166" t="s">
        <v>439</v>
      </c>
      <c r="J166" t="s">
        <v>594</v>
      </c>
      <c r="K166" t="s">
        <v>439</v>
      </c>
      <c r="L166" t="s">
        <v>695</v>
      </c>
      <c r="M166" t="s">
        <v>822</v>
      </c>
      <c r="N166" t="s">
        <v>439</v>
      </c>
      <c r="O166" s="3" t="s">
        <v>1013</v>
      </c>
      <c r="P166" t="s">
        <v>1091</v>
      </c>
      <c r="Q166" t="s">
        <v>439</v>
      </c>
      <c r="R166" t="s">
        <v>439</v>
      </c>
      <c r="S166" t="s">
        <v>1176</v>
      </c>
      <c r="T166" t="s">
        <v>439</v>
      </c>
      <c r="U166" t="s">
        <v>1339</v>
      </c>
      <c r="V166" t="s">
        <v>1412</v>
      </c>
    </row>
    <row r="167" spans="1:41" ht="72.5" x14ac:dyDescent="0.35">
      <c r="A167" s="22" t="s">
        <v>23</v>
      </c>
      <c r="B167" s="22">
        <v>619</v>
      </c>
      <c r="C167" s="22" t="s">
        <v>67</v>
      </c>
      <c r="D167" s="22" t="s">
        <v>278</v>
      </c>
      <c r="E167" s="22" t="s">
        <v>447</v>
      </c>
      <c r="F167" s="22" t="s">
        <v>439</v>
      </c>
      <c r="G167" s="22">
        <v>2021</v>
      </c>
      <c r="H167" s="22" t="s">
        <v>439</v>
      </c>
      <c r="I167" s="22" t="s">
        <v>439</v>
      </c>
      <c r="J167" s="22" t="s">
        <v>574</v>
      </c>
      <c r="K167" s="22" t="s">
        <v>594</v>
      </c>
      <c r="L167" s="22" t="s">
        <v>639</v>
      </c>
      <c r="M167" s="22" t="s">
        <v>772</v>
      </c>
      <c r="N167" s="22" t="s">
        <v>439</v>
      </c>
      <c r="O167" s="23" t="s">
        <v>923</v>
      </c>
      <c r="P167" s="22" t="s">
        <v>1085</v>
      </c>
      <c r="Q167" s="22" t="s">
        <v>439</v>
      </c>
      <c r="R167" s="22" t="s">
        <v>439</v>
      </c>
      <c r="S167" s="22" t="s">
        <v>1153</v>
      </c>
      <c r="T167" s="22" t="s">
        <v>439</v>
      </c>
      <c r="U167" s="22" t="s">
        <v>1249</v>
      </c>
      <c r="V167" s="22" t="s">
        <v>1414</v>
      </c>
      <c r="X167" s="22">
        <v>2</v>
      </c>
      <c r="Y167" s="22">
        <v>2</v>
      </c>
      <c r="Z167" s="22">
        <v>2</v>
      </c>
      <c r="AA167" s="24">
        <v>2</v>
      </c>
      <c r="AB167" s="24">
        <v>2</v>
      </c>
      <c r="AC167" s="24">
        <v>2</v>
      </c>
      <c r="AD167" s="24">
        <v>2</v>
      </c>
      <c r="AE167" s="24">
        <v>2</v>
      </c>
      <c r="AF167" s="24">
        <v>2</v>
      </c>
      <c r="AG167" s="24">
        <v>2</v>
      </c>
      <c r="AH167" s="24">
        <v>2</v>
      </c>
      <c r="AI167" s="24">
        <v>2</v>
      </c>
      <c r="AJ167" s="24">
        <v>2</v>
      </c>
      <c r="AK167" s="22">
        <f>SUM(X167:AJ167)</f>
        <v>26</v>
      </c>
      <c r="AL167" s="22">
        <f>COUNTIF(AA167:AH167,2)</f>
        <v>8</v>
      </c>
      <c r="AM167" s="22">
        <f>AK167+AL167</f>
        <v>34</v>
      </c>
      <c r="AN167" s="20">
        <f>AM167/34</f>
        <v>1</v>
      </c>
      <c r="AO167" s="22" t="str">
        <f>IF(AN167&lt;0.75, "EXCLUDE", "INCLUDE")</f>
        <v>INCLUDE</v>
      </c>
    </row>
    <row r="168" spans="1:41" customFormat="1" ht="72.5" hidden="1" x14ac:dyDescent="0.35">
      <c r="A168" t="s">
        <v>22</v>
      </c>
      <c r="B168">
        <v>726</v>
      </c>
      <c r="C168" t="s">
        <v>82</v>
      </c>
      <c r="D168" t="s">
        <v>293</v>
      </c>
      <c r="E168" t="s">
        <v>439</v>
      </c>
      <c r="F168" t="s">
        <v>501</v>
      </c>
      <c r="G168">
        <v>2022</v>
      </c>
      <c r="H168" t="s">
        <v>439</v>
      </c>
      <c r="I168" t="s">
        <v>439</v>
      </c>
      <c r="J168" t="s">
        <v>439</v>
      </c>
      <c r="K168" t="s">
        <v>439</v>
      </c>
      <c r="L168" t="s">
        <v>595</v>
      </c>
      <c r="M168" t="s">
        <v>575</v>
      </c>
      <c r="N168" t="s">
        <v>439</v>
      </c>
      <c r="O168" s="3" t="s">
        <v>938</v>
      </c>
      <c r="P168" t="s">
        <v>1108</v>
      </c>
      <c r="Q168" t="s">
        <v>501</v>
      </c>
      <c r="R168" t="s">
        <v>439</v>
      </c>
      <c r="T168" t="s">
        <v>439</v>
      </c>
      <c r="U168" t="s">
        <v>1264</v>
      </c>
      <c r="V168" t="s">
        <v>1412</v>
      </c>
    </row>
    <row r="169" spans="1:41" customFormat="1" ht="58" hidden="1" x14ac:dyDescent="0.35">
      <c r="A169" t="s">
        <v>23</v>
      </c>
      <c r="B169">
        <v>727</v>
      </c>
      <c r="C169" t="s">
        <v>155</v>
      </c>
      <c r="D169" t="s">
        <v>370</v>
      </c>
      <c r="E169" t="s">
        <v>444</v>
      </c>
      <c r="F169" t="s">
        <v>439</v>
      </c>
      <c r="G169">
        <v>2024</v>
      </c>
      <c r="H169" t="s">
        <v>439</v>
      </c>
      <c r="I169" t="s">
        <v>439</v>
      </c>
      <c r="J169" t="s">
        <v>581</v>
      </c>
      <c r="K169" t="s">
        <v>586</v>
      </c>
      <c r="L169" t="s">
        <v>696</v>
      </c>
      <c r="M169" t="s">
        <v>823</v>
      </c>
      <c r="N169" t="s">
        <v>439</v>
      </c>
      <c r="O169" s="3" t="s">
        <v>1015</v>
      </c>
      <c r="P169" t="s">
        <v>1107</v>
      </c>
      <c r="Q169" t="s">
        <v>439</v>
      </c>
      <c r="R169" t="s">
        <v>439</v>
      </c>
      <c r="S169" t="s">
        <v>1146</v>
      </c>
      <c r="T169" t="s">
        <v>439</v>
      </c>
      <c r="U169" t="s">
        <v>1341</v>
      </c>
      <c r="V169" t="s">
        <v>1412</v>
      </c>
    </row>
    <row r="170" spans="1:41" customFormat="1" ht="58" hidden="1" x14ac:dyDescent="0.35">
      <c r="A170" t="s">
        <v>23</v>
      </c>
      <c r="B170">
        <v>728</v>
      </c>
      <c r="C170" t="s">
        <v>74</v>
      </c>
      <c r="D170" t="s">
        <v>285</v>
      </c>
      <c r="E170" t="s">
        <v>441</v>
      </c>
      <c r="F170" t="s">
        <v>439</v>
      </c>
      <c r="G170">
        <v>2023</v>
      </c>
      <c r="H170" t="s">
        <v>439</v>
      </c>
      <c r="I170" t="s">
        <v>439</v>
      </c>
      <c r="J170" t="s">
        <v>578</v>
      </c>
      <c r="K170" t="s">
        <v>595</v>
      </c>
      <c r="L170" t="s">
        <v>644</v>
      </c>
      <c r="M170" t="s">
        <v>601</v>
      </c>
      <c r="N170" t="s">
        <v>439</v>
      </c>
      <c r="O170" s="3" t="s">
        <v>930</v>
      </c>
      <c r="P170" t="s">
        <v>1096</v>
      </c>
      <c r="Q170" t="s">
        <v>439</v>
      </c>
      <c r="R170" t="s">
        <v>439</v>
      </c>
      <c r="S170" t="s">
        <v>1138</v>
      </c>
      <c r="T170" t="s">
        <v>439</v>
      </c>
      <c r="U170" t="s">
        <v>1256</v>
      </c>
      <c r="V170" t="s">
        <v>1412</v>
      </c>
    </row>
    <row r="171" spans="1:41" ht="72.5" x14ac:dyDescent="0.35">
      <c r="A171" s="22" t="s">
        <v>23</v>
      </c>
      <c r="B171" s="22">
        <v>650</v>
      </c>
      <c r="C171" s="22" t="s">
        <v>135</v>
      </c>
      <c r="D171" s="22" t="s">
        <v>349</v>
      </c>
      <c r="E171" s="22" t="s">
        <v>440</v>
      </c>
      <c r="F171" s="22" t="s">
        <v>439</v>
      </c>
      <c r="G171" s="22">
        <v>2023</v>
      </c>
      <c r="H171" s="22" t="s">
        <v>439</v>
      </c>
      <c r="I171" s="22" t="s">
        <v>439</v>
      </c>
      <c r="J171" s="22" t="s">
        <v>590</v>
      </c>
      <c r="K171" s="22" t="s">
        <v>439</v>
      </c>
      <c r="L171" s="22" t="s">
        <v>684</v>
      </c>
      <c r="M171" s="22" t="s">
        <v>811</v>
      </c>
      <c r="N171" s="22" t="s">
        <v>439</v>
      </c>
      <c r="O171" s="23" t="s">
        <v>994</v>
      </c>
      <c r="P171" s="22" t="s">
        <v>1106</v>
      </c>
      <c r="Q171" s="22" t="s">
        <v>439</v>
      </c>
      <c r="R171" s="22" t="s">
        <v>439</v>
      </c>
      <c r="S171" s="22" t="s">
        <v>1136</v>
      </c>
      <c r="T171" s="22" t="s">
        <v>439</v>
      </c>
      <c r="U171" s="22" t="s">
        <v>1320</v>
      </c>
      <c r="V171" s="22" t="s">
        <v>1414</v>
      </c>
      <c r="X171" s="22">
        <v>2</v>
      </c>
      <c r="Y171" s="22">
        <v>2</v>
      </c>
      <c r="Z171" s="22">
        <v>2</v>
      </c>
      <c r="AA171" s="24">
        <v>2</v>
      </c>
      <c r="AB171" s="24">
        <v>2</v>
      </c>
      <c r="AC171" s="24">
        <v>2</v>
      </c>
      <c r="AD171" s="24">
        <v>2</v>
      </c>
      <c r="AE171" s="24">
        <v>2</v>
      </c>
      <c r="AF171" s="24">
        <v>2</v>
      </c>
      <c r="AG171" s="24">
        <v>2</v>
      </c>
      <c r="AH171" s="24">
        <v>2</v>
      </c>
      <c r="AI171" s="24">
        <v>2</v>
      </c>
      <c r="AJ171" s="24">
        <v>2</v>
      </c>
      <c r="AK171" s="22">
        <f>SUM(X171:AJ171)</f>
        <v>26</v>
      </c>
      <c r="AL171" s="22">
        <f>COUNTIF(AA171:AH171,2)</f>
        <v>8</v>
      </c>
      <c r="AM171" s="22">
        <f>AK171+AL171</f>
        <v>34</v>
      </c>
      <c r="AN171" s="20">
        <f>AM171/34</f>
        <v>1</v>
      </c>
      <c r="AO171" s="22" t="str">
        <f>IF(AN171&lt;0.75, "EXCLUDE", "INCLUDE")</f>
        <v>INCLUDE</v>
      </c>
    </row>
    <row r="172" spans="1:41" customFormat="1" ht="72.5" hidden="1" x14ac:dyDescent="0.35">
      <c r="A172" t="s">
        <v>22</v>
      </c>
      <c r="B172">
        <v>730</v>
      </c>
      <c r="C172" t="s">
        <v>52</v>
      </c>
      <c r="D172" t="s">
        <v>262</v>
      </c>
      <c r="E172" t="s">
        <v>439</v>
      </c>
      <c r="F172" t="s">
        <v>484</v>
      </c>
      <c r="G172">
        <v>2022</v>
      </c>
      <c r="H172" t="s">
        <v>439</v>
      </c>
      <c r="I172" t="s">
        <v>439</v>
      </c>
      <c r="J172" t="s">
        <v>439</v>
      </c>
      <c r="K172" t="s">
        <v>439</v>
      </c>
      <c r="L172" t="s">
        <v>595</v>
      </c>
      <c r="M172" t="s">
        <v>573</v>
      </c>
      <c r="N172" t="s">
        <v>439</v>
      </c>
      <c r="O172" s="3" t="s">
        <v>907</v>
      </c>
      <c r="P172" t="s">
        <v>1092</v>
      </c>
      <c r="Q172" t="s">
        <v>484</v>
      </c>
      <c r="R172" t="s">
        <v>439</v>
      </c>
      <c r="S172" t="s">
        <v>1151</v>
      </c>
      <c r="T172" t="s">
        <v>439</v>
      </c>
      <c r="U172" t="s">
        <v>1233</v>
      </c>
      <c r="V172" t="s">
        <v>1412</v>
      </c>
    </row>
    <row r="173" spans="1:41" customFormat="1" ht="43.5" hidden="1" x14ac:dyDescent="0.35">
      <c r="A173" t="s">
        <v>23</v>
      </c>
      <c r="B173">
        <v>731</v>
      </c>
      <c r="C173" t="s">
        <v>81</v>
      </c>
      <c r="D173" t="s">
        <v>292</v>
      </c>
      <c r="E173" t="s">
        <v>441</v>
      </c>
      <c r="F173" t="s">
        <v>439</v>
      </c>
      <c r="G173">
        <v>2020</v>
      </c>
      <c r="H173" t="s">
        <v>439</v>
      </c>
      <c r="I173" t="s">
        <v>439</v>
      </c>
      <c r="J173" t="s">
        <v>582</v>
      </c>
      <c r="K173" t="s">
        <v>602</v>
      </c>
      <c r="L173" t="s">
        <v>647</v>
      </c>
      <c r="M173" t="s">
        <v>779</v>
      </c>
      <c r="N173" t="s">
        <v>439</v>
      </c>
      <c r="O173" s="3" t="s">
        <v>937</v>
      </c>
      <c r="P173" t="s">
        <v>1101</v>
      </c>
      <c r="Q173" t="s">
        <v>439</v>
      </c>
      <c r="R173" t="s">
        <v>439</v>
      </c>
      <c r="S173" t="s">
        <v>1138</v>
      </c>
      <c r="T173" t="s">
        <v>439</v>
      </c>
      <c r="U173" t="s">
        <v>1263</v>
      </c>
      <c r="V173" t="s">
        <v>1412</v>
      </c>
    </row>
    <row r="174" spans="1:41" customFormat="1" ht="101.5" hidden="1" x14ac:dyDescent="0.35">
      <c r="A174" t="s">
        <v>23</v>
      </c>
      <c r="B174">
        <v>732</v>
      </c>
      <c r="C174" t="s">
        <v>68</v>
      </c>
      <c r="D174" t="s">
        <v>279</v>
      </c>
      <c r="E174" t="s">
        <v>444</v>
      </c>
      <c r="F174" t="s">
        <v>439</v>
      </c>
      <c r="G174">
        <v>2022</v>
      </c>
      <c r="H174" t="s">
        <v>439</v>
      </c>
      <c r="I174" t="s">
        <v>439</v>
      </c>
      <c r="J174" t="s">
        <v>577</v>
      </c>
      <c r="K174" t="s">
        <v>576</v>
      </c>
      <c r="L174" t="s">
        <v>640</v>
      </c>
      <c r="M174" t="s">
        <v>773</v>
      </c>
      <c r="N174" t="s">
        <v>439</v>
      </c>
      <c r="O174" s="3" t="s">
        <v>924</v>
      </c>
      <c r="P174" t="s">
        <v>1097</v>
      </c>
      <c r="Q174" t="s">
        <v>439</v>
      </c>
      <c r="R174" t="s">
        <v>439</v>
      </c>
      <c r="S174" t="s">
        <v>1146</v>
      </c>
      <c r="T174" t="s">
        <v>439</v>
      </c>
      <c r="U174" t="s">
        <v>1250</v>
      </c>
      <c r="V174" t="s">
        <v>1412</v>
      </c>
    </row>
    <row r="175" spans="1:41" customFormat="1" ht="87" hidden="1" x14ac:dyDescent="0.35">
      <c r="A175" t="s">
        <v>23</v>
      </c>
      <c r="B175">
        <v>733</v>
      </c>
      <c r="C175" t="s">
        <v>97</v>
      </c>
      <c r="D175" t="s">
        <v>310</v>
      </c>
      <c r="E175" t="s">
        <v>452</v>
      </c>
      <c r="F175" t="s">
        <v>439</v>
      </c>
      <c r="G175">
        <v>2022</v>
      </c>
      <c r="H175" t="s">
        <v>439</v>
      </c>
      <c r="I175" t="s">
        <v>439</v>
      </c>
      <c r="J175" t="s">
        <v>586</v>
      </c>
      <c r="K175" t="s">
        <v>573</v>
      </c>
      <c r="L175" t="s">
        <v>659</v>
      </c>
      <c r="M175" t="s">
        <v>790</v>
      </c>
      <c r="N175" t="s">
        <v>439</v>
      </c>
      <c r="O175" s="3" t="s">
        <v>955</v>
      </c>
      <c r="P175" t="s">
        <v>1109</v>
      </c>
      <c r="Q175" t="s">
        <v>439</v>
      </c>
      <c r="R175" t="s">
        <v>439</v>
      </c>
      <c r="S175" t="s">
        <v>1166</v>
      </c>
      <c r="T175" t="s">
        <v>439</v>
      </c>
      <c r="U175" t="s">
        <v>1281</v>
      </c>
      <c r="V175" t="s">
        <v>1412</v>
      </c>
    </row>
    <row r="176" spans="1:41" customFormat="1" ht="58" hidden="1" x14ac:dyDescent="0.35">
      <c r="A176" t="s">
        <v>22</v>
      </c>
      <c r="B176">
        <v>734</v>
      </c>
      <c r="C176" t="s">
        <v>27</v>
      </c>
      <c r="D176" t="s">
        <v>237</v>
      </c>
      <c r="E176" t="s">
        <v>439</v>
      </c>
      <c r="F176" t="s">
        <v>471</v>
      </c>
      <c r="G176">
        <v>2023</v>
      </c>
      <c r="H176" t="s">
        <v>439</v>
      </c>
      <c r="I176" t="s">
        <v>439</v>
      </c>
      <c r="J176" t="s">
        <v>439</v>
      </c>
      <c r="K176" t="s">
        <v>439</v>
      </c>
      <c r="L176" t="s">
        <v>595</v>
      </c>
      <c r="M176" t="s">
        <v>573</v>
      </c>
      <c r="N176" t="s">
        <v>439</v>
      </c>
      <c r="O176" s="3" t="s">
        <v>882</v>
      </c>
      <c r="P176" t="s">
        <v>1089</v>
      </c>
      <c r="Q176" t="s">
        <v>471</v>
      </c>
      <c r="R176" t="s">
        <v>439</v>
      </c>
      <c r="T176" t="s">
        <v>439</v>
      </c>
      <c r="U176" t="s">
        <v>1208</v>
      </c>
      <c r="V176" t="s">
        <v>1412</v>
      </c>
    </row>
    <row r="177" spans="1:42" customFormat="1" ht="43.5" hidden="1" x14ac:dyDescent="0.35">
      <c r="A177" t="s">
        <v>23</v>
      </c>
      <c r="B177">
        <v>735</v>
      </c>
      <c r="C177" t="s">
        <v>128</v>
      </c>
      <c r="D177" t="s">
        <v>342</v>
      </c>
      <c r="E177" t="s">
        <v>448</v>
      </c>
      <c r="F177" t="s">
        <v>439</v>
      </c>
      <c r="G177">
        <v>2023</v>
      </c>
      <c r="H177" t="s">
        <v>439</v>
      </c>
      <c r="I177" t="s">
        <v>439</v>
      </c>
      <c r="J177" t="s">
        <v>578</v>
      </c>
      <c r="K177" t="s">
        <v>439</v>
      </c>
      <c r="L177" t="s">
        <v>595</v>
      </c>
      <c r="M177" t="s">
        <v>606</v>
      </c>
      <c r="N177" t="s">
        <v>439</v>
      </c>
      <c r="O177" s="3" t="s">
        <v>987</v>
      </c>
      <c r="P177" t="s">
        <v>1099</v>
      </c>
      <c r="Q177" t="s">
        <v>439</v>
      </c>
      <c r="R177" t="s">
        <v>439</v>
      </c>
      <c r="S177" t="s">
        <v>1160</v>
      </c>
      <c r="T177" t="s">
        <v>439</v>
      </c>
      <c r="U177" t="s">
        <v>1313</v>
      </c>
      <c r="V177" t="s">
        <v>1412</v>
      </c>
    </row>
    <row r="178" spans="1:42" customFormat="1" hidden="1" x14ac:dyDescent="0.35">
      <c r="A178" t="s">
        <v>22</v>
      </c>
      <c r="B178">
        <v>736</v>
      </c>
      <c r="C178" t="s">
        <v>125</v>
      </c>
      <c r="D178" t="s">
        <v>339</v>
      </c>
      <c r="E178" t="s">
        <v>439</v>
      </c>
      <c r="F178" t="s">
        <v>515</v>
      </c>
      <c r="G178">
        <v>2021</v>
      </c>
      <c r="H178" t="s">
        <v>439</v>
      </c>
      <c r="I178" t="s">
        <v>439</v>
      </c>
      <c r="J178" t="s">
        <v>439</v>
      </c>
      <c r="K178" t="s">
        <v>439</v>
      </c>
      <c r="L178" t="s">
        <v>595</v>
      </c>
      <c r="M178" t="s">
        <v>583</v>
      </c>
      <c r="N178" t="s">
        <v>439</v>
      </c>
      <c r="O178" t="s">
        <v>984</v>
      </c>
      <c r="P178" t="s">
        <v>1102</v>
      </c>
      <c r="Q178" t="s">
        <v>515</v>
      </c>
      <c r="R178" t="s">
        <v>439</v>
      </c>
      <c r="S178" t="s">
        <v>1174</v>
      </c>
      <c r="T178" t="s">
        <v>439</v>
      </c>
      <c r="U178" t="s">
        <v>1310</v>
      </c>
      <c r="V178" t="s">
        <v>1412</v>
      </c>
    </row>
    <row r="179" spans="1:42" customFormat="1" ht="101.5" hidden="1" x14ac:dyDescent="0.35">
      <c r="A179" t="s">
        <v>22</v>
      </c>
      <c r="B179">
        <v>737</v>
      </c>
      <c r="C179" t="s">
        <v>167</v>
      </c>
      <c r="D179" t="s">
        <v>382</v>
      </c>
      <c r="E179" t="s">
        <v>439</v>
      </c>
      <c r="F179" t="s">
        <v>528</v>
      </c>
      <c r="G179">
        <v>2023</v>
      </c>
      <c r="H179" t="s">
        <v>439</v>
      </c>
      <c r="I179" t="s">
        <v>439</v>
      </c>
      <c r="J179" t="s">
        <v>439</v>
      </c>
      <c r="K179" t="s">
        <v>439</v>
      </c>
      <c r="L179" t="s">
        <v>595</v>
      </c>
      <c r="M179" t="s">
        <v>590</v>
      </c>
      <c r="N179" t="s">
        <v>439</v>
      </c>
      <c r="O179" s="3" t="s">
        <v>1027</v>
      </c>
      <c r="P179" t="s">
        <v>1093</v>
      </c>
      <c r="Q179" t="s">
        <v>528</v>
      </c>
      <c r="R179" t="s">
        <v>439</v>
      </c>
      <c r="S179" t="s">
        <v>1174</v>
      </c>
      <c r="T179" t="s">
        <v>439</v>
      </c>
      <c r="U179" t="s">
        <v>1353</v>
      </c>
      <c r="V179" t="s">
        <v>1412</v>
      </c>
    </row>
    <row r="180" spans="1:42" customFormat="1" ht="116" hidden="1" x14ac:dyDescent="0.35">
      <c r="A180" t="s">
        <v>23</v>
      </c>
      <c r="B180">
        <v>738</v>
      </c>
      <c r="C180" t="s">
        <v>107</v>
      </c>
      <c r="D180" t="s">
        <v>320</v>
      </c>
      <c r="E180" t="s">
        <v>454</v>
      </c>
      <c r="F180" t="s">
        <v>439</v>
      </c>
      <c r="G180">
        <v>2023</v>
      </c>
      <c r="H180" t="s">
        <v>439</v>
      </c>
      <c r="I180" t="s">
        <v>439</v>
      </c>
      <c r="J180" t="s">
        <v>589</v>
      </c>
      <c r="K180" t="s">
        <v>586</v>
      </c>
      <c r="L180" t="s">
        <v>665</v>
      </c>
      <c r="M180" t="s">
        <v>795</v>
      </c>
      <c r="N180" t="s">
        <v>439</v>
      </c>
      <c r="O180" s="3" t="s">
        <v>965</v>
      </c>
      <c r="P180" t="s">
        <v>1088</v>
      </c>
      <c r="Q180" t="s">
        <v>439</v>
      </c>
      <c r="R180" t="s">
        <v>439</v>
      </c>
      <c r="S180" t="s">
        <v>1168</v>
      </c>
      <c r="T180" t="s">
        <v>439</v>
      </c>
      <c r="U180" t="s">
        <v>1291</v>
      </c>
      <c r="V180" t="s">
        <v>1412</v>
      </c>
    </row>
    <row r="181" spans="1:42" customFormat="1" ht="58" hidden="1" x14ac:dyDescent="0.35">
      <c r="A181" t="s">
        <v>22</v>
      </c>
      <c r="B181">
        <v>739</v>
      </c>
      <c r="C181" t="s">
        <v>61</v>
      </c>
      <c r="D181" t="s">
        <v>271</v>
      </c>
      <c r="E181" t="s">
        <v>439</v>
      </c>
      <c r="F181" t="s">
        <v>490</v>
      </c>
      <c r="G181">
        <v>2019</v>
      </c>
      <c r="H181" t="s">
        <v>439</v>
      </c>
      <c r="I181" t="s">
        <v>439</v>
      </c>
      <c r="J181" t="s">
        <v>439</v>
      </c>
      <c r="K181" t="s">
        <v>439</v>
      </c>
      <c r="L181" t="s">
        <v>634</v>
      </c>
      <c r="M181" t="s">
        <v>767</v>
      </c>
      <c r="N181" t="s">
        <v>439</v>
      </c>
      <c r="O181" s="3" t="s">
        <v>916</v>
      </c>
      <c r="P181" t="s">
        <v>1087</v>
      </c>
      <c r="Q181" t="s">
        <v>490</v>
      </c>
      <c r="R181" t="s">
        <v>439</v>
      </c>
      <c r="S181" t="s">
        <v>1155</v>
      </c>
      <c r="T181" t="s">
        <v>439</v>
      </c>
      <c r="U181" t="s">
        <v>1242</v>
      </c>
      <c r="V181" t="s">
        <v>1412</v>
      </c>
    </row>
    <row r="182" spans="1:42" customFormat="1" ht="43.5" hidden="1" x14ac:dyDescent="0.35">
      <c r="A182" t="s">
        <v>22</v>
      </c>
      <c r="B182">
        <v>740</v>
      </c>
      <c r="C182" t="s">
        <v>157</v>
      </c>
      <c r="D182" t="s">
        <v>372</v>
      </c>
      <c r="E182" t="s">
        <v>439</v>
      </c>
      <c r="F182" t="s">
        <v>523</v>
      </c>
      <c r="G182">
        <v>2021</v>
      </c>
      <c r="H182" t="s">
        <v>439</v>
      </c>
      <c r="I182" t="s">
        <v>439</v>
      </c>
      <c r="J182" t="s">
        <v>439</v>
      </c>
      <c r="K182" t="s">
        <v>439</v>
      </c>
      <c r="L182" t="s">
        <v>697</v>
      </c>
      <c r="M182" t="s">
        <v>824</v>
      </c>
      <c r="N182" t="s">
        <v>439</v>
      </c>
      <c r="O182" s="3" t="s">
        <v>1017</v>
      </c>
      <c r="P182" t="s">
        <v>1086</v>
      </c>
      <c r="Q182" t="s">
        <v>523</v>
      </c>
      <c r="R182" t="s">
        <v>439</v>
      </c>
      <c r="T182" t="s">
        <v>439</v>
      </c>
      <c r="U182" t="s">
        <v>1343</v>
      </c>
      <c r="V182" t="s">
        <v>1412</v>
      </c>
    </row>
    <row r="183" spans="1:42" customFormat="1" ht="58" hidden="1" x14ac:dyDescent="0.35">
      <c r="A183" t="s">
        <v>23</v>
      </c>
      <c r="B183">
        <v>741</v>
      </c>
      <c r="C183" t="s">
        <v>39</v>
      </c>
      <c r="D183" t="s">
        <v>249</v>
      </c>
      <c r="E183" t="s">
        <v>445</v>
      </c>
      <c r="F183" t="s">
        <v>439</v>
      </c>
      <c r="G183">
        <v>2024</v>
      </c>
      <c r="H183" t="s">
        <v>439</v>
      </c>
      <c r="I183" t="s">
        <v>439</v>
      </c>
      <c r="J183" t="s">
        <v>572</v>
      </c>
      <c r="K183" t="s">
        <v>594</v>
      </c>
      <c r="L183" t="s">
        <v>618</v>
      </c>
      <c r="M183" t="s">
        <v>752</v>
      </c>
      <c r="N183" t="s">
        <v>439</v>
      </c>
      <c r="O183" s="3" t="s">
        <v>894</v>
      </c>
      <c r="P183" t="s">
        <v>1100</v>
      </c>
      <c r="Q183" t="s">
        <v>439</v>
      </c>
      <c r="R183" t="s">
        <v>439</v>
      </c>
      <c r="S183" t="s">
        <v>1147</v>
      </c>
      <c r="T183" t="s">
        <v>439</v>
      </c>
      <c r="U183" t="s">
        <v>1220</v>
      </c>
      <c r="V183" t="s">
        <v>1412</v>
      </c>
    </row>
    <row r="184" spans="1:42" customFormat="1" ht="72.5" hidden="1" x14ac:dyDescent="0.35">
      <c r="A184" t="s">
        <v>23</v>
      </c>
      <c r="B184">
        <v>781</v>
      </c>
      <c r="C184" t="s">
        <v>181</v>
      </c>
      <c r="D184" t="s">
        <v>349</v>
      </c>
      <c r="E184" t="s">
        <v>461</v>
      </c>
      <c r="F184" t="s">
        <v>439</v>
      </c>
      <c r="G184">
        <v>2023</v>
      </c>
      <c r="H184" t="s">
        <v>439</v>
      </c>
      <c r="I184" t="s">
        <v>554</v>
      </c>
      <c r="J184" t="s">
        <v>590</v>
      </c>
      <c r="K184" t="s">
        <v>439</v>
      </c>
      <c r="L184" t="s">
        <v>684</v>
      </c>
      <c r="M184" t="s">
        <v>811</v>
      </c>
      <c r="N184" t="s">
        <v>439</v>
      </c>
      <c r="O184" s="3" t="s">
        <v>1041</v>
      </c>
      <c r="P184" t="s">
        <v>1117</v>
      </c>
      <c r="Q184" t="s">
        <v>439</v>
      </c>
      <c r="R184" t="s">
        <v>439</v>
      </c>
      <c r="S184" t="s">
        <v>439</v>
      </c>
      <c r="T184" t="s">
        <v>439</v>
      </c>
      <c r="U184" t="s">
        <v>1320</v>
      </c>
      <c r="V184" t="s">
        <v>1414</v>
      </c>
      <c r="AA184" s="11"/>
      <c r="AB184" s="11"/>
      <c r="AC184" s="11"/>
      <c r="AD184" s="11"/>
      <c r="AE184" s="11"/>
      <c r="AF184" s="11"/>
      <c r="AG184" s="11"/>
      <c r="AH184" s="11"/>
      <c r="AK184">
        <f>SUM(X184:AJ184)</f>
        <v>0</v>
      </c>
      <c r="AL184">
        <f>COUNTIF(AA184:AH184,2)</f>
        <v>0</v>
      </c>
      <c r="AM184">
        <f>AK184+AL184</f>
        <v>0</v>
      </c>
      <c r="AN184" s="12">
        <f>AM184/34</f>
        <v>0</v>
      </c>
      <c r="AO184" t="str">
        <f>IF(AN184&lt;0.75, "EXCLUDE", "INCLUDE")</f>
        <v>EXCLUDE</v>
      </c>
    </row>
    <row r="185" spans="1:42" customFormat="1" ht="58" hidden="1" x14ac:dyDescent="0.35">
      <c r="A185" t="s">
        <v>22</v>
      </c>
      <c r="B185">
        <v>743</v>
      </c>
      <c r="C185" t="s">
        <v>156</v>
      </c>
      <c r="D185" t="s">
        <v>371</v>
      </c>
      <c r="E185" t="s">
        <v>439</v>
      </c>
      <c r="F185" t="s">
        <v>522</v>
      </c>
      <c r="G185">
        <v>2021</v>
      </c>
      <c r="H185" t="s">
        <v>439</v>
      </c>
      <c r="I185" t="s">
        <v>439</v>
      </c>
      <c r="J185" t="s">
        <v>439</v>
      </c>
      <c r="K185" t="s">
        <v>439</v>
      </c>
      <c r="L185" t="s">
        <v>595</v>
      </c>
      <c r="M185" t="s">
        <v>586</v>
      </c>
      <c r="N185" t="s">
        <v>439</v>
      </c>
      <c r="O185" s="3" t="s">
        <v>1016</v>
      </c>
      <c r="P185" t="s">
        <v>1098</v>
      </c>
      <c r="Q185" t="s">
        <v>522</v>
      </c>
      <c r="R185" t="s">
        <v>439</v>
      </c>
      <c r="T185" t="s">
        <v>439</v>
      </c>
      <c r="U185" t="s">
        <v>1342</v>
      </c>
      <c r="V185" t="s">
        <v>1412</v>
      </c>
    </row>
    <row r="186" spans="1:42" customFormat="1" ht="72.5" hidden="1" x14ac:dyDescent="0.35">
      <c r="A186" t="s">
        <v>23</v>
      </c>
      <c r="B186">
        <v>744</v>
      </c>
      <c r="C186" t="s">
        <v>102</v>
      </c>
      <c r="D186" t="s">
        <v>315</v>
      </c>
      <c r="E186" t="s">
        <v>447</v>
      </c>
      <c r="F186" t="s">
        <v>439</v>
      </c>
      <c r="G186">
        <v>2024</v>
      </c>
      <c r="H186" t="s">
        <v>439</v>
      </c>
      <c r="I186" t="s">
        <v>439</v>
      </c>
      <c r="J186" t="s">
        <v>583</v>
      </c>
      <c r="K186" t="s">
        <v>594</v>
      </c>
      <c r="L186" t="s">
        <v>663</v>
      </c>
      <c r="M186" t="s">
        <v>793</v>
      </c>
      <c r="N186" t="s">
        <v>439</v>
      </c>
      <c r="O186" s="3" t="s">
        <v>960</v>
      </c>
      <c r="P186" t="s">
        <v>1085</v>
      </c>
      <c r="Q186" t="s">
        <v>439</v>
      </c>
      <c r="R186" t="s">
        <v>439</v>
      </c>
      <c r="S186" t="s">
        <v>1153</v>
      </c>
      <c r="T186" t="s">
        <v>439</v>
      </c>
      <c r="U186" t="s">
        <v>1286</v>
      </c>
      <c r="V186" t="s">
        <v>1412</v>
      </c>
    </row>
    <row r="187" spans="1:42" customFormat="1" ht="72.5" hidden="1" x14ac:dyDescent="0.35">
      <c r="A187" t="s">
        <v>22</v>
      </c>
      <c r="B187">
        <v>757</v>
      </c>
      <c r="C187" t="s">
        <v>116</v>
      </c>
      <c r="D187" t="s">
        <v>329</v>
      </c>
      <c r="E187" t="s">
        <v>439</v>
      </c>
      <c r="F187" t="s">
        <v>439</v>
      </c>
      <c r="G187">
        <v>2023</v>
      </c>
      <c r="H187" t="s">
        <v>554</v>
      </c>
      <c r="I187" t="s">
        <v>554</v>
      </c>
      <c r="J187" t="s">
        <v>439</v>
      </c>
      <c r="K187" t="s">
        <v>439</v>
      </c>
      <c r="L187" t="s">
        <v>671</v>
      </c>
      <c r="M187" t="s">
        <v>801</v>
      </c>
      <c r="N187" t="s">
        <v>870</v>
      </c>
      <c r="O187" s="3" t="s">
        <v>974</v>
      </c>
      <c r="P187" t="s">
        <v>439</v>
      </c>
      <c r="Q187" t="s">
        <v>439</v>
      </c>
      <c r="R187" t="s">
        <v>1124</v>
      </c>
      <c r="S187" t="s">
        <v>1126</v>
      </c>
      <c r="T187" s="1" t="s">
        <v>1198</v>
      </c>
      <c r="U187" t="s">
        <v>1300</v>
      </c>
      <c r="V187" t="s">
        <v>1412</v>
      </c>
    </row>
    <row r="188" spans="1:42" customFormat="1" ht="58" hidden="1" x14ac:dyDescent="0.35">
      <c r="A188" t="s">
        <v>22</v>
      </c>
      <c r="B188">
        <v>758</v>
      </c>
      <c r="C188" t="s">
        <v>44</v>
      </c>
      <c r="D188" t="s">
        <v>254</v>
      </c>
      <c r="E188" t="s">
        <v>439</v>
      </c>
      <c r="F188" t="s">
        <v>439</v>
      </c>
      <c r="G188">
        <v>2024</v>
      </c>
      <c r="H188" t="s">
        <v>553</v>
      </c>
      <c r="I188" t="s">
        <v>553</v>
      </c>
      <c r="J188" t="s">
        <v>439</v>
      </c>
      <c r="K188" t="s">
        <v>439</v>
      </c>
      <c r="L188" t="s">
        <v>623</v>
      </c>
      <c r="M188" t="s">
        <v>651</v>
      </c>
      <c r="N188" t="s">
        <v>439</v>
      </c>
      <c r="O188" s="3" t="s">
        <v>899</v>
      </c>
      <c r="P188" t="s">
        <v>439</v>
      </c>
      <c r="Q188" t="s">
        <v>439</v>
      </c>
      <c r="R188" t="s">
        <v>1122</v>
      </c>
      <c r="S188" t="s">
        <v>1130</v>
      </c>
      <c r="T188" s="1" t="s">
        <v>1194</v>
      </c>
      <c r="U188" t="s">
        <v>1225</v>
      </c>
      <c r="V188" t="s">
        <v>1412</v>
      </c>
    </row>
    <row r="189" spans="1:42" customFormat="1" ht="72.5" hidden="1" x14ac:dyDescent="0.35">
      <c r="A189" t="s">
        <v>22</v>
      </c>
      <c r="B189">
        <v>759</v>
      </c>
      <c r="C189" t="s">
        <v>91</v>
      </c>
      <c r="D189" t="s">
        <v>303</v>
      </c>
      <c r="E189" t="s">
        <v>439</v>
      </c>
      <c r="F189" t="s">
        <v>439</v>
      </c>
      <c r="G189">
        <v>2024</v>
      </c>
      <c r="H189" t="s">
        <v>553</v>
      </c>
      <c r="I189" t="s">
        <v>553</v>
      </c>
      <c r="J189" t="s">
        <v>439</v>
      </c>
      <c r="K189" t="s">
        <v>439</v>
      </c>
      <c r="L189" t="s">
        <v>654</v>
      </c>
      <c r="M189" t="s">
        <v>785</v>
      </c>
      <c r="N189" t="s">
        <v>867</v>
      </c>
      <c r="O189" s="3" t="s">
        <v>948</v>
      </c>
      <c r="P189" t="s">
        <v>439</v>
      </c>
      <c r="Q189" t="s">
        <v>439</v>
      </c>
      <c r="R189" t="s">
        <v>439</v>
      </c>
      <c r="S189" t="s">
        <v>1163</v>
      </c>
      <c r="T189" s="1" t="s">
        <v>1195</v>
      </c>
      <c r="U189" t="s">
        <v>1274</v>
      </c>
      <c r="V189" t="s">
        <v>1412</v>
      </c>
    </row>
    <row r="190" spans="1:42" customFormat="1" ht="43.5" hidden="1" x14ac:dyDescent="0.35">
      <c r="A190" t="s">
        <v>22</v>
      </c>
      <c r="B190">
        <v>614</v>
      </c>
      <c r="C190" t="s">
        <v>160</v>
      </c>
      <c r="D190" t="s">
        <v>375</v>
      </c>
      <c r="E190" t="s">
        <v>439</v>
      </c>
      <c r="F190" t="s">
        <v>524</v>
      </c>
      <c r="G190">
        <v>2022</v>
      </c>
      <c r="H190" t="s">
        <v>439</v>
      </c>
      <c r="I190" t="s">
        <v>439</v>
      </c>
      <c r="J190" t="s">
        <v>439</v>
      </c>
      <c r="K190" t="s">
        <v>439</v>
      </c>
      <c r="L190" t="s">
        <v>595</v>
      </c>
      <c r="M190" t="s">
        <v>568</v>
      </c>
      <c r="N190" t="s">
        <v>439</v>
      </c>
      <c r="O190" s="3" t="s">
        <v>1020</v>
      </c>
      <c r="P190" t="s">
        <v>1087</v>
      </c>
      <c r="Q190" t="s">
        <v>524</v>
      </c>
      <c r="R190" t="s">
        <v>439</v>
      </c>
      <c r="T190" t="s">
        <v>439</v>
      </c>
      <c r="U190" t="s">
        <v>1346</v>
      </c>
      <c r="V190" t="s">
        <v>1414</v>
      </c>
      <c r="X190">
        <v>2</v>
      </c>
      <c r="Y190">
        <v>2</v>
      </c>
      <c r="Z190">
        <v>2</v>
      </c>
      <c r="AA190" s="11">
        <v>2</v>
      </c>
      <c r="AB190" s="11">
        <v>2</v>
      </c>
      <c r="AC190" s="11">
        <v>2</v>
      </c>
      <c r="AD190" s="11">
        <v>2</v>
      </c>
      <c r="AE190" s="11">
        <v>2</v>
      </c>
      <c r="AF190" s="11">
        <v>2</v>
      </c>
      <c r="AG190" s="11">
        <v>2</v>
      </c>
      <c r="AH190" s="11">
        <v>2</v>
      </c>
      <c r="AI190" s="11">
        <v>2</v>
      </c>
      <c r="AJ190" s="11">
        <v>1</v>
      </c>
      <c r="AK190">
        <f>SUM(X190:AJ190)</f>
        <v>25</v>
      </c>
      <c r="AL190">
        <f>COUNTIF(AA190:AH190,2)</f>
        <v>8</v>
      </c>
      <c r="AM190">
        <f>AK190+AL190</f>
        <v>33</v>
      </c>
      <c r="AN190" s="12">
        <f>AM190/34</f>
        <v>0.97058823529411764</v>
      </c>
      <c r="AO190" t="s">
        <v>1411</v>
      </c>
      <c r="AP190" t="s">
        <v>1516</v>
      </c>
    </row>
    <row r="191" spans="1:42" customFormat="1" ht="87" hidden="1" x14ac:dyDescent="0.35">
      <c r="A191" t="s">
        <v>23</v>
      </c>
      <c r="B191">
        <v>657</v>
      </c>
      <c r="C191" t="s">
        <v>113</v>
      </c>
      <c r="D191" t="s">
        <v>326</v>
      </c>
      <c r="E191" t="s">
        <v>444</v>
      </c>
      <c r="F191" t="s">
        <v>439</v>
      </c>
      <c r="G191">
        <v>2022</v>
      </c>
      <c r="H191" t="s">
        <v>439</v>
      </c>
      <c r="I191" t="s">
        <v>439</v>
      </c>
      <c r="J191" t="s">
        <v>577</v>
      </c>
      <c r="K191" t="s">
        <v>606</v>
      </c>
      <c r="L191" t="s">
        <v>668</v>
      </c>
      <c r="M191" t="s">
        <v>798</v>
      </c>
      <c r="N191" t="s">
        <v>439</v>
      </c>
      <c r="O191" s="3" t="s">
        <v>971</v>
      </c>
      <c r="P191" t="s">
        <v>1097</v>
      </c>
      <c r="Q191" t="s">
        <v>439</v>
      </c>
      <c r="R191" t="s">
        <v>439</v>
      </c>
      <c r="S191" t="s">
        <v>1146</v>
      </c>
      <c r="T191" t="s">
        <v>439</v>
      </c>
      <c r="U191" t="s">
        <v>1297</v>
      </c>
      <c r="V191" t="s">
        <v>1414</v>
      </c>
      <c r="X191">
        <v>2</v>
      </c>
      <c r="Y191">
        <v>2</v>
      </c>
      <c r="Z191">
        <v>2</v>
      </c>
      <c r="AA191" s="11">
        <v>2</v>
      </c>
      <c r="AB191" s="11">
        <v>2</v>
      </c>
      <c r="AC191" s="11">
        <v>2</v>
      </c>
      <c r="AD191" s="11">
        <v>2</v>
      </c>
      <c r="AE191" s="11">
        <v>2</v>
      </c>
      <c r="AF191" s="11">
        <v>2</v>
      </c>
      <c r="AG191" s="11">
        <v>0</v>
      </c>
      <c r="AH191" s="11">
        <v>2</v>
      </c>
      <c r="AI191" s="11">
        <v>2</v>
      </c>
      <c r="AJ191" s="11">
        <v>1</v>
      </c>
      <c r="AK191">
        <f>SUM(X191:AJ191)</f>
        <v>23</v>
      </c>
      <c r="AL191">
        <f>COUNTIF(AA191:AH191,2)</f>
        <v>7</v>
      </c>
      <c r="AM191">
        <f>AK191+AL191</f>
        <v>30</v>
      </c>
      <c r="AN191" s="12">
        <f>AM191/34</f>
        <v>0.88235294117647056</v>
      </c>
      <c r="AO191" t="s">
        <v>1512</v>
      </c>
    </row>
    <row r="192" spans="1:42" customFormat="1" ht="72.5" hidden="1" x14ac:dyDescent="0.35">
      <c r="A192" t="s">
        <v>22</v>
      </c>
      <c r="B192">
        <v>762</v>
      </c>
      <c r="C192" t="s">
        <v>223</v>
      </c>
      <c r="D192" t="s">
        <v>436</v>
      </c>
      <c r="E192" t="s">
        <v>439</v>
      </c>
      <c r="F192" t="s">
        <v>439</v>
      </c>
      <c r="G192">
        <v>2020</v>
      </c>
      <c r="H192" t="s">
        <v>555</v>
      </c>
      <c r="I192" t="s">
        <v>555</v>
      </c>
      <c r="J192" t="s">
        <v>439</v>
      </c>
      <c r="K192" t="s">
        <v>439</v>
      </c>
      <c r="L192" t="s">
        <v>739</v>
      </c>
      <c r="M192" t="s">
        <v>864</v>
      </c>
      <c r="N192" t="s">
        <v>874</v>
      </c>
      <c r="O192" s="3" t="s">
        <v>1082</v>
      </c>
      <c r="P192" t="s">
        <v>439</v>
      </c>
      <c r="Q192" t="s">
        <v>439</v>
      </c>
      <c r="R192" t="s">
        <v>439</v>
      </c>
      <c r="S192" t="s">
        <v>1191</v>
      </c>
      <c r="T192" s="1" t="s">
        <v>1202</v>
      </c>
      <c r="U192" t="s">
        <v>1407</v>
      </c>
      <c r="V192" t="s">
        <v>1412</v>
      </c>
    </row>
    <row r="193" spans="1:41" x14ac:dyDescent="0.35">
      <c r="A193" s="22" t="s">
        <v>22</v>
      </c>
      <c r="B193" s="22">
        <v>717</v>
      </c>
      <c r="C193" s="22" t="s">
        <v>159</v>
      </c>
      <c r="D193" s="22" t="s">
        <v>374</v>
      </c>
      <c r="E193" s="22" t="s">
        <v>439</v>
      </c>
      <c r="F193" s="22" t="s">
        <v>506</v>
      </c>
      <c r="G193" s="22">
        <v>2023</v>
      </c>
      <c r="H193" s="22" t="s">
        <v>439</v>
      </c>
      <c r="I193" s="22" t="s">
        <v>439</v>
      </c>
      <c r="J193" s="22" t="s">
        <v>439</v>
      </c>
      <c r="K193" s="22" t="s">
        <v>439</v>
      </c>
      <c r="L193" s="22" t="s">
        <v>699</v>
      </c>
      <c r="M193" s="22" t="s">
        <v>826</v>
      </c>
      <c r="N193" s="22" t="s">
        <v>439</v>
      </c>
      <c r="O193" s="22" t="s">
        <v>1019</v>
      </c>
      <c r="P193" s="22" t="s">
        <v>1105</v>
      </c>
      <c r="Q193" s="22" t="s">
        <v>506</v>
      </c>
      <c r="R193" s="22" t="s">
        <v>439</v>
      </c>
      <c r="T193" s="22" t="s">
        <v>439</v>
      </c>
      <c r="U193" s="22" t="s">
        <v>1345</v>
      </c>
      <c r="V193" s="22" t="s">
        <v>1414</v>
      </c>
      <c r="X193" s="22">
        <v>2</v>
      </c>
      <c r="Y193" s="22">
        <v>2</v>
      </c>
      <c r="Z193" s="22">
        <v>2</v>
      </c>
      <c r="AA193" s="24">
        <v>2</v>
      </c>
      <c r="AB193" s="24">
        <v>2</v>
      </c>
      <c r="AC193" s="24">
        <v>2</v>
      </c>
      <c r="AD193" s="24">
        <v>1</v>
      </c>
      <c r="AE193" s="24">
        <v>2</v>
      </c>
      <c r="AF193" s="24">
        <v>2</v>
      </c>
      <c r="AG193" s="24">
        <v>2</v>
      </c>
      <c r="AH193" s="24">
        <v>2</v>
      </c>
      <c r="AI193" s="24">
        <v>2</v>
      </c>
      <c r="AJ193" s="24">
        <v>2</v>
      </c>
      <c r="AK193" s="22">
        <f>SUM(X193:AJ193)</f>
        <v>25</v>
      </c>
      <c r="AL193" s="22">
        <f>COUNTIF(AA193:AH193,2)</f>
        <v>7</v>
      </c>
      <c r="AM193" s="22">
        <f>AK193+AL193</f>
        <v>32</v>
      </c>
      <c r="AN193" s="20">
        <f>AM193/34</f>
        <v>0.94117647058823528</v>
      </c>
      <c r="AO193" s="22" t="str">
        <f>IF(AN193&lt;0.75, "EXCLUDE", "INCLUDE")</f>
        <v>INCLUDE</v>
      </c>
    </row>
    <row r="194" spans="1:41" customFormat="1" ht="87" hidden="1" x14ac:dyDescent="0.35">
      <c r="A194" t="s">
        <v>22</v>
      </c>
      <c r="B194">
        <v>764</v>
      </c>
      <c r="C194" t="s">
        <v>35</v>
      </c>
      <c r="D194" t="s">
        <v>245</v>
      </c>
      <c r="E194" t="s">
        <v>439</v>
      </c>
      <c r="F194" t="s">
        <v>439</v>
      </c>
      <c r="G194">
        <v>2019</v>
      </c>
      <c r="H194" t="s">
        <v>552</v>
      </c>
      <c r="I194" t="s">
        <v>552</v>
      </c>
      <c r="J194" t="s">
        <v>439</v>
      </c>
      <c r="K194" t="s">
        <v>439</v>
      </c>
      <c r="L194" t="s">
        <v>614</v>
      </c>
      <c r="M194" t="s">
        <v>748</v>
      </c>
      <c r="N194" t="s">
        <v>866</v>
      </c>
      <c r="O194" s="3" t="s">
        <v>890</v>
      </c>
      <c r="P194" t="s">
        <v>439</v>
      </c>
      <c r="Q194" t="s">
        <v>439</v>
      </c>
      <c r="R194" t="s">
        <v>1121</v>
      </c>
      <c r="S194" t="s">
        <v>1143</v>
      </c>
      <c r="T194" s="1" t="s">
        <v>1193</v>
      </c>
      <c r="U194" t="s">
        <v>1216</v>
      </c>
      <c r="V194" t="s">
        <v>1412</v>
      </c>
    </row>
    <row r="195" spans="1:41" customFormat="1" ht="58" hidden="1" x14ac:dyDescent="0.35">
      <c r="A195" t="s">
        <v>22</v>
      </c>
      <c r="B195">
        <v>765</v>
      </c>
      <c r="C195" t="s">
        <v>180</v>
      </c>
      <c r="D195" t="s">
        <v>395</v>
      </c>
      <c r="E195" t="s">
        <v>439</v>
      </c>
      <c r="F195" t="s">
        <v>439</v>
      </c>
      <c r="G195">
        <v>2021</v>
      </c>
      <c r="H195" t="s">
        <v>556</v>
      </c>
      <c r="I195" t="s">
        <v>556</v>
      </c>
      <c r="J195" t="s">
        <v>439</v>
      </c>
      <c r="K195" t="s">
        <v>439</v>
      </c>
      <c r="L195" t="s">
        <v>710</v>
      </c>
      <c r="M195" t="s">
        <v>836</v>
      </c>
      <c r="N195" t="s">
        <v>872</v>
      </c>
      <c r="O195" s="3" t="s">
        <v>1040</v>
      </c>
      <c r="P195" t="s">
        <v>439</v>
      </c>
      <c r="Q195" t="s">
        <v>439</v>
      </c>
      <c r="R195" t="s">
        <v>439</v>
      </c>
      <c r="S195" t="s">
        <v>1182</v>
      </c>
      <c r="T195" s="1" t="s">
        <v>1200</v>
      </c>
      <c r="U195" t="s">
        <v>1366</v>
      </c>
      <c r="V195" t="s">
        <v>1412</v>
      </c>
    </row>
    <row r="196" spans="1:41" customFormat="1" ht="58" hidden="1" x14ac:dyDescent="0.35">
      <c r="A196" t="s">
        <v>22</v>
      </c>
      <c r="B196">
        <v>766</v>
      </c>
      <c r="C196" t="s">
        <v>120</v>
      </c>
      <c r="D196" t="s">
        <v>334</v>
      </c>
      <c r="E196" t="s">
        <v>439</v>
      </c>
      <c r="F196" t="s">
        <v>439</v>
      </c>
      <c r="G196">
        <v>2019</v>
      </c>
      <c r="H196" t="s">
        <v>552</v>
      </c>
      <c r="I196" t="s">
        <v>552</v>
      </c>
      <c r="J196" t="s">
        <v>439</v>
      </c>
      <c r="K196" t="s">
        <v>439</v>
      </c>
      <c r="L196" t="s">
        <v>675</v>
      </c>
      <c r="M196" t="s">
        <v>802</v>
      </c>
      <c r="N196" t="s">
        <v>871</v>
      </c>
      <c r="O196" s="3" t="s">
        <v>979</v>
      </c>
      <c r="P196" t="s">
        <v>439</v>
      </c>
      <c r="Q196" t="s">
        <v>439</v>
      </c>
      <c r="R196" t="s">
        <v>1125</v>
      </c>
      <c r="S196" t="s">
        <v>1171</v>
      </c>
      <c r="T196" s="1" t="s">
        <v>1199</v>
      </c>
      <c r="U196" t="s">
        <v>1305</v>
      </c>
      <c r="V196" t="s">
        <v>1412</v>
      </c>
    </row>
    <row r="197" spans="1:41" customFormat="1" ht="72.5" hidden="1" x14ac:dyDescent="0.35">
      <c r="A197" t="s">
        <v>22</v>
      </c>
      <c r="B197">
        <v>767</v>
      </c>
      <c r="C197" t="s">
        <v>100</v>
      </c>
      <c r="D197" t="s">
        <v>313</v>
      </c>
      <c r="E197" t="s">
        <v>439</v>
      </c>
      <c r="F197" t="s">
        <v>439</v>
      </c>
      <c r="G197">
        <v>2023</v>
      </c>
      <c r="H197" t="s">
        <v>554</v>
      </c>
      <c r="I197" t="s">
        <v>554</v>
      </c>
      <c r="J197" t="s">
        <v>439</v>
      </c>
      <c r="K197" t="s">
        <v>439</v>
      </c>
      <c r="L197" t="s">
        <v>661</v>
      </c>
      <c r="M197" t="s">
        <v>792</v>
      </c>
      <c r="N197" t="s">
        <v>868</v>
      </c>
      <c r="O197" s="3" t="s">
        <v>958</v>
      </c>
      <c r="P197" t="s">
        <v>439</v>
      </c>
      <c r="Q197" t="s">
        <v>439</v>
      </c>
      <c r="R197" t="s">
        <v>1123</v>
      </c>
      <c r="S197" t="s">
        <v>1132</v>
      </c>
      <c r="T197" s="1" t="s">
        <v>1196</v>
      </c>
      <c r="U197" t="s">
        <v>1284</v>
      </c>
      <c r="V197" t="s">
        <v>1412</v>
      </c>
    </row>
    <row r="198" spans="1:41" customFormat="1" hidden="1" x14ac:dyDescent="0.35">
      <c r="A198" t="s">
        <v>21</v>
      </c>
      <c r="B198">
        <v>768</v>
      </c>
      <c r="D198" t="s">
        <v>226</v>
      </c>
      <c r="E198" t="s">
        <v>439</v>
      </c>
      <c r="F198" t="s">
        <v>439</v>
      </c>
      <c r="G198">
        <v>2023</v>
      </c>
      <c r="H198" t="s">
        <v>439</v>
      </c>
      <c r="I198" t="s">
        <v>554</v>
      </c>
      <c r="J198" t="s">
        <v>439</v>
      </c>
      <c r="K198" t="s">
        <v>439</v>
      </c>
      <c r="L198" t="s">
        <v>439</v>
      </c>
      <c r="M198" t="s">
        <v>439</v>
      </c>
      <c r="N198" t="s">
        <v>439</v>
      </c>
      <c r="O198" s="3" t="s">
        <v>439</v>
      </c>
      <c r="P198" t="s">
        <v>439</v>
      </c>
      <c r="Q198" t="s">
        <v>439</v>
      </c>
      <c r="R198" t="s">
        <v>439</v>
      </c>
      <c r="S198" t="s">
        <v>1126</v>
      </c>
      <c r="T198" t="s">
        <v>439</v>
      </c>
      <c r="U198" t="s">
        <v>439</v>
      </c>
      <c r="V198" t="s">
        <v>1412</v>
      </c>
    </row>
    <row r="199" spans="1:41" customFormat="1" hidden="1" x14ac:dyDescent="0.35">
      <c r="A199" t="s">
        <v>21</v>
      </c>
      <c r="B199">
        <v>769</v>
      </c>
      <c r="D199" t="s">
        <v>227</v>
      </c>
      <c r="E199" t="s">
        <v>439</v>
      </c>
      <c r="F199" t="s">
        <v>439</v>
      </c>
      <c r="G199">
        <v>2023</v>
      </c>
      <c r="H199" t="s">
        <v>439</v>
      </c>
      <c r="I199" t="s">
        <v>554</v>
      </c>
      <c r="J199" t="s">
        <v>439</v>
      </c>
      <c r="K199" t="s">
        <v>439</v>
      </c>
      <c r="L199" t="s">
        <v>439</v>
      </c>
      <c r="M199" t="s">
        <v>439</v>
      </c>
      <c r="N199" t="s">
        <v>439</v>
      </c>
      <c r="O199" s="3" t="s">
        <v>439</v>
      </c>
      <c r="P199" t="s">
        <v>439</v>
      </c>
      <c r="Q199" t="s">
        <v>439</v>
      </c>
      <c r="R199" t="s">
        <v>439</v>
      </c>
      <c r="S199" t="s">
        <v>1127</v>
      </c>
      <c r="T199" t="s">
        <v>439</v>
      </c>
      <c r="U199" t="s">
        <v>439</v>
      </c>
      <c r="V199" t="s">
        <v>1412</v>
      </c>
    </row>
    <row r="200" spans="1:41" customFormat="1" hidden="1" x14ac:dyDescent="0.35">
      <c r="A200" t="s">
        <v>21</v>
      </c>
      <c r="B200">
        <v>770</v>
      </c>
      <c r="D200" t="s">
        <v>228</v>
      </c>
      <c r="E200" t="s">
        <v>439</v>
      </c>
      <c r="F200" t="s">
        <v>439</v>
      </c>
      <c r="G200">
        <v>2023</v>
      </c>
      <c r="H200" t="s">
        <v>439</v>
      </c>
      <c r="I200" t="s">
        <v>554</v>
      </c>
      <c r="J200" t="s">
        <v>439</v>
      </c>
      <c r="K200" t="s">
        <v>439</v>
      </c>
      <c r="L200" t="s">
        <v>439</v>
      </c>
      <c r="M200" t="s">
        <v>439</v>
      </c>
      <c r="N200" t="s">
        <v>439</v>
      </c>
      <c r="O200" s="3" t="s">
        <v>439</v>
      </c>
      <c r="P200" t="s">
        <v>439</v>
      </c>
      <c r="Q200" t="s">
        <v>439</v>
      </c>
      <c r="R200" t="s">
        <v>439</v>
      </c>
      <c r="S200" t="s">
        <v>1128</v>
      </c>
      <c r="T200" t="s">
        <v>439</v>
      </c>
      <c r="U200" t="s">
        <v>439</v>
      </c>
      <c r="V200" t="s">
        <v>1412</v>
      </c>
    </row>
    <row r="201" spans="1:41" customFormat="1" hidden="1" x14ac:dyDescent="0.35">
      <c r="A201" t="s">
        <v>21</v>
      </c>
      <c r="B201">
        <v>771</v>
      </c>
      <c r="D201" t="s">
        <v>229</v>
      </c>
      <c r="E201" t="s">
        <v>439</v>
      </c>
      <c r="F201" t="s">
        <v>439</v>
      </c>
      <c r="G201">
        <v>2024</v>
      </c>
      <c r="H201" t="s">
        <v>439</v>
      </c>
      <c r="I201" t="s">
        <v>553</v>
      </c>
      <c r="J201" t="s">
        <v>439</v>
      </c>
      <c r="K201" t="s">
        <v>439</v>
      </c>
      <c r="L201" t="s">
        <v>439</v>
      </c>
      <c r="M201" t="s">
        <v>439</v>
      </c>
      <c r="N201" t="s">
        <v>439</v>
      </c>
      <c r="O201" s="3" t="s">
        <v>439</v>
      </c>
      <c r="P201" t="s">
        <v>439</v>
      </c>
      <c r="Q201" t="s">
        <v>439</v>
      </c>
      <c r="R201" t="s">
        <v>439</v>
      </c>
      <c r="S201" t="s">
        <v>1129</v>
      </c>
      <c r="T201" t="s">
        <v>439</v>
      </c>
      <c r="U201" t="s">
        <v>439</v>
      </c>
      <c r="V201" t="s">
        <v>1412</v>
      </c>
    </row>
    <row r="202" spans="1:41" customFormat="1" hidden="1" x14ac:dyDescent="0.35">
      <c r="A202" t="s">
        <v>21</v>
      </c>
      <c r="B202">
        <v>772</v>
      </c>
      <c r="D202" t="s">
        <v>230</v>
      </c>
      <c r="E202" t="s">
        <v>439</v>
      </c>
      <c r="F202" t="s">
        <v>439</v>
      </c>
      <c r="G202">
        <v>2023</v>
      </c>
      <c r="H202" t="s">
        <v>439</v>
      </c>
      <c r="I202" t="s">
        <v>554</v>
      </c>
      <c r="J202" t="s">
        <v>439</v>
      </c>
      <c r="K202" t="s">
        <v>439</v>
      </c>
      <c r="L202" t="s">
        <v>439</v>
      </c>
      <c r="M202" t="s">
        <v>439</v>
      </c>
      <c r="N202" t="s">
        <v>439</v>
      </c>
      <c r="O202" s="3" t="s">
        <v>439</v>
      </c>
      <c r="P202" t="s">
        <v>439</v>
      </c>
      <c r="Q202" t="s">
        <v>439</v>
      </c>
      <c r="R202" t="s">
        <v>439</v>
      </c>
      <c r="S202" t="s">
        <v>1130</v>
      </c>
      <c r="T202" t="s">
        <v>439</v>
      </c>
      <c r="U202" t="s">
        <v>439</v>
      </c>
      <c r="V202" t="s">
        <v>1412</v>
      </c>
    </row>
    <row r="203" spans="1:41" customFormat="1" ht="43.5" hidden="1" x14ac:dyDescent="0.35">
      <c r="A203" t="s">
        <v>21</v>
      </c>
      <c r="B203">
        <v>773</v>
      </c>
      <c r="D203" t="s">
        <v>231</v>
      </c>
      <c r="E203" t="s">
        <v>439</v>
      </c>
      <c r="F203" t="s">
        <v>439</v>
      </c>
      <c r="G203">
        <v>2023</v>
      </c>
      <c r="H203" t="s">
        <v>439</v>
      </c>
      <c r="I203" t="s">
        <v>554</v>
      </c>
      <c r="J203" t="s">
        <v>439</v>
      </c>
      <c r="K203" t="s">
        <v>439</v>
      </c>
      <c r="L203" t="s">
        <v>439</v>
      </c>
      <c r="M203" t="s">
        <v>439</v>
      </c>
      <c r="N203" t="s">
        <v>439</v>
      </c>
      <c r="O203" s="3" t="s">
        <v>876</v>
      </c>
      <c r="P203" t="s">
        <v>439</v>
      </c>
      <c r="Q203" t="s">
        <v>439</v>
      </c>
      <c r="R203" t="s">
        <v>439</v>
      </c>
      <c r="S203" t="s">
        <v>1131</v>
      </c>
      <c r="T203" t="s">
        <v>439</v>
      </c>
      <c r="U203" t="s">
        <v>439</v>
      </c>
      <c r="V203" t="s">
        <v>1412</v>
      </c>
    </row>
    <row r="204" spans="1:41" customFormat="1" hidden="1" x14ac:dyDescent="0.35">
      <c r="A204" t="s">
        <v>21</v>
      </c>
      <c r="B204">
        <v>774</v>
      </c>
      <c r="D204" t="s">
        <v>232</v>
      </c>
      <c r="E204" t="s">
        <v>439</v>
      </c>
      <c r="F204" t="s">
        <v>439</v>
      </c>
      <c r="G204">
        <v>2022</v>
      </c>
      <c r="H204" t="s">
        <v>439</v>
      </c>
      <c r="I204" t="s">
        <v>557</v>
      </c>
      <c r="J204" t="s">
        <v>439</v>
      </c>
      <c r="K204" t="s">
        <v>439</v>
      </c>
      <c r="L204" t="s">
        <v>439</v>
      </c>
      <c r="M204" t="s">
        <v>439</v>
      </c>
      <c r="N204" t="s">
        <v>439</v>
      </c>
      <c r="O204" s="3" t="s">
        <v>877</v>
      </c>
      <c r="P204" t="s">
        <v>439</v>
      </c>
      <c r="Q204" t="s">
        <v>439</v>
      </c>
      <c r="R204" t="s">
        <v>439</v>
      </c>
      <c r="S204" t="s">
        <v>1132</v>
      </c>
      <c r="T204" t="s">
        <v>439</v>
      </c>
      <c r="U204" t="s">
        <v>439</v>
      </c>
      <c r="V204" t="s">
        <v>1412</v>
      </c>
    </row>
    <row r="205" spans="1:41" customFormat="1" ht="58" hidden="1" x14ac:dyDescent="0.35">
      <c r="A205" t="s">
        <v>23</v>
      </c>
      <c r="B205">
        <v>775</v>
      </c>
      <c r="C205" t="s">
        <v>119</v>
      </c>
      <c r="D205" t="s">
        <v>332</v>
      </c>
      <c r="E205" t="s">
        <v>455</v>
      </c>
      <c r="F205" t="s">
        <v>512</v>
      </c>
      <c r="G205">
        <v>2024</v>
      </c>
      <c r="H205" t="s">
        <v>439</v>
      </c>
      <c r="I205" t="s">
        <v>562</v>
      </c>
      <c r="J205" t="s">
        <v>593</v>
      </c>
      <c r="K205" t="s">
        <v>439</v>
      </c>
      <c r="L205" t="s">
        <v>674</v>
      </c>
      <c r="M205" t="s">
        <v>439</v>
      </c>
      <c r="N205" t="s">
        <v>439</v>
      </c>
      <c r="O205" s="3" t="s">
        <v>977</v>
      </c>
      <c r="P205" t="s">
        <v>1114</v>
      </c>
      <c r="Q205" t="s">
        <v>439</v>
      </c>
      <c r="R205" t="s">
        <v>439</v>
      </c>
      <c r="S205" t="s">
        <v>439</v>
      </c>
      <c r="T205" t="s">
        <v>439</v>
      </c>
      <c r="U205" t="s">
        <v>1303</v>
      </c>
      <c r="V205" t="s">
        <v>1412</v>
      </c>
    </row>
    <row r="206" spans="1:41" x14ac:dyDescent="0.35">
      <c r="A206" s="22" t="s">
        <v>23</v>
      </c>
      <c r="B206" s="22">
        <v>778</v>
      </c>
      <c r="C206" s="22" t="s">
        <v>118</v>
      </c>
      <c r="D206" s="22" t="s">
        <v>331</v>
      </c>
      <c r="E206" s="22" t="s">
        <v>456</v>
      </c>
      <c r="F206" s="22" t="s">
        <v>439</v>
      </c>
      <c r="G206" s="22">
        <v>2023</v>
      </c>
      <c r="H206" s="22" t="s">
        <v>439</v>
      </c>
      <c r="I206" s="22" t="s">
        <v>561</v>
      </c>
      <c r="J206" s="22" t="s">
        <v>592</v>
      </c>
      <c r="K206" s="22" t="s">
        <v>439</v>
      </c>
      <c r="L206" s="22" t="s">
        <v>673</v>
      </c>
      <c r="M206" s="22" t="s">
        <v>439</v>
      </c>
      <c r="N206" s="22" t="s">
        <v>439</v>
      </c>
      <c r="O206" s="22" t="s">
        <v>976</v>
      </c>
      <c r="P206" s="22" t="s">
        <v>1113</v>
      </c>
      <c r="Q206" s="22" t="s">
        <v>439</v>
      </c>
      <c r="R206" s="22" t="s">
        <v>439</v>
      </c>
      <c r="S206" s="22" t="s">
        <v>439</v>
      </c>
      <c r="T206" s="22" t="s">
        <v>439</v>
      </c>
      <c r="U206" s="22" t="s">
        <v>1302</v>
      </c>
      <c r="V206" s="22" t="s">
        <v>1414</v>
      </c>
      <c r="X206" s="22">
        <v>2</v>
      </c>
      <c r="Y206" s="22">
        <v>2</v>
      </c>
      <c r="Z206" s="22">
        <v>2</v>
      </c>
      <c r="AA206" s="24">
        <v>2</v>
      </c>
      <c r="AB206" s="24">
        <v>2</v>
      </c>
      <c r="AC206" s="24">
        <v>2</v>
      </c>
      <c r="AD206" s="24">
        <v>2</v>
      </c>
      <c r="AE206" s="24">
        <v>2</v>
      </c>
      <c r="AF206" s="24">
        <v>2</v>
      </c>
      <c r="AG206" s="24">
        <v>2</v>
      </c>
      <c r="AH206" s="24">
        <v>2</v>
      </c>
      <c r="AI206" s="24">
        <v>2</v>
      </c>
      <c r="AJ206" s="24">
        <v>1</v>
      </c>
      <c r="AK206" s="22">
        <f t="shared" ref="AK206:AK216" si="10">SUM(X206:AJ206)</f>
        <v>25</v>
      </c>
      <c r="AL206" s="22">
        <f t="shared" ref="AL206:AL216" si="11">COUNTIF(AA206:AH206,2)</f>
        <v>8</v>
      </c>
      <c r="AM206" s="22">
        <f t="shared" ref="AM206:AM216" si="12">AK206+AL206</f>
        <v>33</v>
      </c>
      <c r="AN206" s="20">
        <f t="shared" ref="AN206:AN216" si="13">AM206/34</f>
        <v>0.97058823529411764</v>
      </c>
      <c r="AO206" s="22" t="str">
        <f>IF(AN206&lt;0.75, "EXCLUDE", "INCLUDE")</f>
        <v>INCLUDE</v>
      </c>
    </row>
    <row r="207" spans="1:41" customFormat="1" ht="101.5" hidden="1" x14ac:dyDescent="0.35">
      <c r="A207" t="s">
        <v>23</v>
      </c>
      <c r="B207">
        <v>786</v>
      </c>
      <c r="C207" t="s">
        <v>225</v>
      </c>
      <c r="D207" s="13" t="s">
        <v>438</v>
      </c>
      <c r="E207" t="s">
        <v>466</v>
      </c>
      <c r="F207" t="s">
        <v>551</v>
      </c>
      <c r="G207">
        <v>2023</v>
      </c>
      <c r="H207" t="s">
        <v>439</v>
      </c>
      <c r="I207" t="s">
        <v>567</v>
      </c>
      <c r="J207" t="s">
        <v>601</v>
      </c>
      <c r="K207" t="s">
        <v>439</v>
      </c>
      <c r="L207" t="s">
        <v>741</v>
      </c>
      <c r="M207" t="s">
        <v>439</v>
      </c>
      <c r="N207" t="s">
        <v>439</v>
      </c>
      <c r="O207" s="3" t="s">
        <v>1084</v>
      </c>
      <c r="P207" t="s">
        <v>1120</v>
      </c>
      <c r="Q207" t="s">
        <v>439</v>
      </c>
      <c r="R207" t="s">
        <v>439</v>
      </c>
      <c r="S207" t="s">
        <v>439</v>
      </c>
      <c r="T207" t="s">
        <v>439</v>
      </c>
      <c r="U207" t="s">
        <v>1409</v>
      </c>
      <c r="V207" t="s">
        <v>1414</v>
      </c>
      <c r="X207">
        <v>2</v>
      </c>
      <c r="Y207">
        <v>2</v>
      </c>
      <c r="Z207">
        <v>2</v>
      </c>
      <c r="AA207" s="11">
        <v>2</v>
      </c>
      <c r="AB207" s="11">
        <v>2</v>
      </c>
      <c r="AC207" s="11">
        <v>2</v>
      </c>
      <c r="AD207" s="11">
        <v>2</v>
      </c>
      <c r="AE207" s="11">
        <v>2</v>
      </c>
      <c r="AF207" s="11">
        <v>2</v>
      </c>
      <c r="AG207" s="11">
        <v>2</v>
      </c>
      <c r="AH207" s="11">
        <v>2</v>
      </c>
      <c r="AI207" s="11">
        <v>2</v>
      </c>
      <c r="AJ207" s="11">
        <v>2</v>
      </c>
      <c r="AK207">
        <f t="shared" si="10"/>
        <v>26</v>
      </c>
      <c r="AL207">
        <f t="shared" si="11"/>
        <v>8</v>
      </c>
      <c r="AM207">
        <f t="shared" si="12"/>
        <v>34</v>
      </c>
      <c r="AN207" s="12">
        <f t="shared" si="13"/>
        <v>1</v>
      </c>
      <c r="AO207" t="s">
        <v>1512</v>
      </c>
    </row>
    <row r="208" spans="1:41" customFormat="1" ht="58" hidden="1" x14ac:dyDescent="0.35">
      <c r="A208" t="s">
        <v>22</v>
      </c>
      <c r="B208">
        <v>643</v>
      </c>
      <c r="C208" t="s">
        <v>55</v>
      </c>
      <c r="D208" t="s">
        <v>265</v>
      </c>
      <c r="E208" t="s">
        <v>439</v>
      </c>
      <c r="F208" t="s">
        <v>487</v>
      </c>
      <c r="G208">
        <v>2022</v>
      </c>
      <c r="H208" t="s">
        <v>439</v>
      </c>
      <c r="I208" t="s">
        <v>439</v>
      </c>
      <c r="J208" t="s">
        <v>439</v>
      </c>
      <c r="K208" t="s">
        <v>439</v>
      </c>
      <c r="L208" t="s">
        <v>628</v>
      </c>
      <c r="M208" t="s">
        <v>761</v>
      </c>
      <c r="N208" t="s">
        <v>439</v>
      </c>
      <c r="O208" s="3" t="s">
        <v>910</v>
      </c>
      <c r="P208" t="s">
        <v>1098</v>
      </c>
      <c r="Q208" t="s">
        <v>487</v>
      </c>
      <c r="R208" t="s">
        <v>439</v>
      </c>
      <c r="S208" t="s">
        <v>1152</v>
      </c>
      <c r="T208" t="s">
        <v>439</v>
      </c>
      <c r="U208" t="s">
        <v>1236</v>
      </c>
      <c r="V208" t="s">
        <v>1414</v>
      </c>
      <c r="X208">
        <v>2</v>
      </c>
      <c r="Y208">
        <v>2</v>
      </c>
      <c r="Z208">
        <v>1</v>
      </c>
      <c r="AA208" s="11">
        <v>2</v>
      </c>
      <c r="AB208" s="11">
        <v>2</v>
      </c>
      <c r="AC208" s="11">
        <v>2</v>
      </c>
      <c r="AD208" s="11">
        <v>1</v>
      </c>
      <c r="AE208" s="11">
        <v>1</v>
      </c>
      <c r="AF208" s="11">
        <v>2</v>
      </c>
      <c r="AG208" s="11">
        <v>0</v>
      </c>
      <c r="AH208" s="11">
        <v>2</v>
      </c>
      <c r="AI208" s="11">
        <v>2</v>
      </c>
      <c r="AJ208" s="11">
        <v>1</v>
      </c>
      <c r="AK208">
        <f t="shared" si="10"/>
        <v>20</v>
      </c>
      <c r="AL208">
        <f t="shared" si="11"/>
        <v>5</v>
      </c>
      <c r="AM208">
        <f t="shared" si="12"/>
        <v>25</v>
      </c>
      <c r="AN208" s="12">
        <f t="shared" si="13"/>
        <v>0.73529411764705888</v>
      </c>
      <c r="AO208" t="str">
        <f>IF(AN208&lt;0.75, "EXCLUDE", "INCLUDE")</f>
        <v>EXCLUDE</v>
      </c>
    </row>
    <row r="209" spans="1:41" customFormat="1" ht="58" hidden="1" x14ac:dyDescent="0.35">
      <c r="A209" t="s">
        <v>23</v>
      </c>
      <c r="B209">
        <v>587</v>
      </c>
      <c r="C209" t="s">
        <v>173</v>
      </c>
      <c r="D209" t="s">
        <v>388</v>
      </c>
      <c r="E209" t="s">
        <v>458</v>
      </c>
      <c r="F209" t="s">
        <v>439</v>
      </c>
      <c r="G209">
        <v>2022</v>
      </c>
      <c r="H209" t="s">
        <v>439</v>
      </c>
      <c r="I209" t="s">
        <v>439</v>
      </c>
      <c r="J209" t="s">
        <v>586</v>
      </c>
      <c r="K209" t="s">
        <v>572</v>
      </c>
      <c r="L209" t="s">
        <v>705</v>
      </c>
      <c r="M209" t="s">
        <v>832</v>
      </c>
      <c r="N209" t="s">
        <v>439</v>
      </c>
      <c r="O209" s="3" t="s">
        <v>1033</v>
      </c>
      <c r="P209" t="s">
        <v>1093</v>
      </c>
      <c r="Q209" t="s">
        <v>439</v>
      </c>
      <c r="R209" t="s">
        <v>439</v>
      </c>
      <c r="S209" t="s">
        <v>1180</v>
      </c>
      <c r="T209" t="s">
        <v>439</v>
      </c>
      <c r="U209" t="s">
        <v>1359</v>
      </c>
      <c r="V209" t="s">
        <v>1414</v>
      </c>
      <c r="W209" t="s">
        <v>1416</v>
      </c>
      <c r="X209">
        <v>2</v>
      </c>
      <c r="Y209">
        <v>2</v>
      </c>
      <c r="Z209">
        <v>2</v>
      </c>
      <c r="AA209" s="11">
        <v>2</v>
      </c>
      <c r="AB209" s="11">
        <v>2</v>
      </c>
      <c r="AC209" s="11">
        <v>2</v>
      </c>
      <c r="AD209" s="11">
        <v>2</v>
      </c>
      <c r="AE209" s="11">
        <v>2</v>
      </c>
      <c r="AF209" s="11">
        <v>2</v>
      </c>
      <c r="AG209" s="11">
        <v>0</v>
      </c>
      <c r="AH209" s="11">
        <v>2</v>
      </c>
      <c r="AI209" s="11">
        <v>2</v>
      </c>
      <c r="AJ209" s="11">
        <v>1</v>
      </c>
      <c r="AK209">
        <f t="shared" si="10"/>
        <v>23</v>
      </c>
      <c r="AL209">
        <f t="shared" si="11"/>
        <v>7</v>
      </c>
      <c r="AM209">
        <f t="shared" si="12"/>
        <v>30</v>
      </c>
      <c r="AN209" s="12">
        <f t="shared" si="13"/>
        <v>0.88235294117647056</v>
      </c>
      <c r="AO209" t="s">
        <v>1512</v>
      </c>
    </row>
    <row r="210" spans="1:41" ht="72.5" x14ac:dyDescent="0.35">
      <c r="A210" s="22" t="s">
        <v>23</v>
      </c>
      <c r="B210" s="22">
        <v>665</v>
      </c>
      <c r="C210" s="22" t="s">
        <v>59</v>
      </c>
      <c r="D210" s="22" t="s">
        <v>269</v>
      </c>
      <c r="E210" s="22" t="s">
        <v>440</v>
      </c>
      <c r="F210" s="22" t="s">
        <v>439</v>
      </c>
      <c r="G210" s="22">
        <v>2022</v>
      </c>
      <c r="H210" s="22" t="s">
        <v>439</v>
      </c>
      <c r="I210" s="22" t="s">
        <v>439</v>
      </c>
      <c r="J210" s="22" t="s">
        <v>575</v>
      </c>
      <c r="K210" s="22" t="s">
        <v>439</v>
      </c>
      <c r="L210" s="22" t="s">
        <v>632</v>
      </c>
      <c r="M210" s="22" t="s">
        <v>765</v>
      </c>
      <c r="N210" s="22" t="s">
        <v>439</v>
      </c>
      <c r="O210" s="23" t="s">
        <v>914</v>
      </c>
      <c r="P210" s="22" t="s">
        <v>1086</v>
      </c>
      <c r="Q210" s="22" t="s">
        <v>439</v>
      </c>
      <c r="R210" s="22" t="s">
        <v>439</v>
      </c>
      <c r="S210" s="22" t="s">
        <v>1136</v>
      </c>
      <c r="T210" s="22" t="s">
        <v>439</v>
      </c>
      <c r="U210" s="22" t="s">
        <v>1240</v>
      </c>
      <c r="V210" s="22" t="s">
        <v>1414</v>
      </c>
      <c r="X210" s="22">
        <v>2</v>
      </c>
      <c r="Y210" s="22">
        <v>2</v>
      </c>
      <c r="Z210" s="22">
        <v>2</v>
      </c>
      <c r="AA210" s="24">
        <v>2</v>
      </c>
      <c r="AB210" s="24">
        <v>2</v>
      </c>
      <c r="AC210" s="24">
        <v>2</v>
      </c>
      <c r="AD210" s="24">
        <v>2</v>
      </c>
      <c r="AE210" s="24">
        <v>2</v>
      </c>
      <c r="AF210" s="24">
        <v>2</v>
      </c>
      <c r="AG210" s="24">
        <v>2</v>
      </c>
      <c r="AH210" s="24">
        <v>2</v>
      </c>
      <c r="AI210" s="24">
        <v>2</v>
      </c>
      <c r="AJ210" s="24">
        <v>1</v>
      </c>
      <c r="AK210" s="22">
        <f t="shared" si="10"/>
        <v>25</v>
      </c>
      <c r="AL210" s="22">
        <f t="shared" si="11"/>
        <v>8</v>
      </c>
      <c r="AM210" s="22">
        <f t="shared" si="12"/>
        <v>33</v>
      </c>
      <c r="AN210" s="20">
        <f t="shared" si="13"/>
        <v>0.97058823529411764</v>
      </c>
      <c r="AO210" s="22" t="str">
        <f>IF(AN210&lt;0.75, "EXCLUDE", "INCLUDE")</f>
        <v>INCLUDE</v>
      </c>
    </row>
    <row r="211" spans="1:41" customFormat="1" ht="101.5" hidden="1" x14ac:dyDescent="0.35">
      <c r="A211" t="s">
        <v>23</v>
      </c>
      <c r="B211">
        <v>644</v>
      </c>
      <c r="C211" t="s">
        <v>205</v>
      </c>
      <c r="D211" t="s">
        <v>418</v>
      </c>
      <c r="E211" t="s">
        <v>451</v>
      </c>
      <c r="F211" t="s">
        <v>439</v>
      </c>
      <c r="G211">
        <v>2023</v>
      </c>
      <c r="H211" t="s">
        <v>439</v>
      </c>
      <c r="I211" t="s">
        <v>439</v>
      </c>
      <c r="J211" t="s">
        <v>584</v>
      </c>
      <c r="K211" t="s">
        <v>595</v>
      </c>
      <c r="L211" t="s">
        <v>728</v>
      </c>
      <c r="M211" t="s">
        <v>854</v>
      </c>
      <c r="N211" t="s">
        <v>439</v>
      </c>
      <c r="O211" s="3" t="s">
        <v>1064</v>
      </c>
      <c r="P211" t="s">
        <v>1085</v>
      </c>
      <c r="Q211" t="s">
        <v>439</v>
      </c>
      <c r="R211" t="s">
        <v>439</v>
      </c>
      <c r="S211" t="s">
        <v>1164</v>
      </c>
      <c r="T211" t="s">
        <v>439</v>
      </c>
      <c r="U211" t="s">
        <v>1389</v>
      </c>
      <c r="V211" t="s">
        <v>1414</v>
      </c>
      <c r="X211">
        <v>2</v>
      </c>
      <c r="Y211">
        <v>2</v>
      </c>
      <c r="Z211">
        <v>2</v>
      </c>
      <c r="AA211" s="11">
        <v>2</v>
      </c>
      <c r="AB211" s="11">
        <v>2</v>
      </c>
      <c r="AC211" s="11">
        <v>2</v>
      </c>
      <c r="AD211" s="11">
        <v>2</v>
      </c>
      <c r="AE211" s="11">
        <v>2</v>
      </c>
      <c r="AF211" s="11">
        <v>2</v>
      </c>
      <c r="AG211" s="11">
        <v>0</v>
      </c>
      <c r="AH211" s="11">
        <v>2</v>
      </c>
      <c r="AI211" s="11">
        <v>2</v>
      </c>
      <c r="AJ211" s="11">
        <v>1</v>
      </c>
      <c r="AK211">
        <f t="shared" si="10"/>
        <v>23</v>
      </c>
      <c r="AL211">
        <f t="shared" si="11"/>
        <v>7</v>
      </c>
      <c r="AM211">
        <f t="shared" si="12"/>
        <v>30</v>
      </c>
      <c r="AN211" s="12">
        <f t="shared" si="13"/>
        <v>0.88235294117647056</v>
      </c>
      <c r="AO211" t="s">
        <v>1512</v>
      </c>
    </row>
    <row r="212" spans="1:41" customFormat="1" ht="58" hidden="1" x14ac:dyDescent="0.35">
      <c r="A212" t="s">
        <v>23</v>
      </c>
      <c r="B212">
        <v>602</v>
      </c>
      <c r="C212" t="s">
        <v>165</v>
      </c>
      <c r="D212" t="s">
        <v>380</v>
      </c>
      <c r="E212" t="s">
        <v>440</v>
      </c>
      <c r="F212" t="s">
        <v>439</v>
      </c>
      <c r="G212">
        <v>2024</v>
      </c>
      <c r="H212" t="s">
        <v>439</v>
      </c>
      <c r="I212" t="s">
        <v>439</v>
      </c>
      <c r="J212" t="s">
        <v>585</v>
      </c>
      <c r="K212" t="s">
        <v>439</v>
      </c>
      <c r="L212" t="s">
        <v>702</v>
      </c>
      <c r="M212" t="s">
        <v>829</v>
      </c>
      <c r="N212" t="s">
        <v>439</v>
      </c>
      <c r="O212" s="3" t="s">
        <v>1025</v>
      </c>
      <c r="P212" t="s">
        <v>1107</v>
      </c>
      <c r="Q212" t="s">
        <v>439</v>
      </c>
      <c r="R212" t="s">
        <v>439</v>
      </c>
      <c r="S212" t="s">
        <v>1136</v>
      </c>
      <c r="T212" t="s">
        <v>439</v>
      </c>
      <c r="U212" t="s">
        <v>1351</v>
      </c>
      <c r="V212" t="s">
        <v>1414</v>
      </c>
      <c r="X212">
        <v>2</v>
      </c>
      <c r="Y212">
        <v>2</v>
      </c>
      <c r="Z212">
        <v>2</v>
      </c>
      <c r="AA212" s="11">
        <v>2</v>
      </c>
      <c r="AB212" s="11">
        <v>2</v>
      </c>
      <c r="AC212" s="11">
        <v>2</v>
      </c>
      <c r="AD212" s="11">
        <v>2</v>
      </c>
      <c r="AE212" s="11">
        <v>2</v>
      </c>
      <c r="AF212" s="11">
        <v>2</v>
      </c>
      <c r="AG212" s="11">
        <v>0</v>
      </c>
      <c r="AH212" s="11">
        <v>2</v>
      </c>
      <c r="AI212" s="11">
        <v>2</v>
      </c>
      <c r="AJ212" s="11">
        <v>1</v>
      </c>
      <c r="AK212">
        <f t="shared" si="10"/>
        <v>23</v>
      </c>
      <c r="AL212">
        <f t="shared" si="11"/>
        <v>7</v>
      </c>
      <c r="AM212">
        <f t="shared" si="12"/>
        <v>30</v>
      </c>
      <c r="AN212" s="12">
        <f t="shared" si="13"/>
        <v>0.88235294117647056</v>
      </c>
      <c r="AO212" t="s">
        <v>1512</v>
      </c>
    </row>
    <row r="213" spans="1:41" ht="101.5" x14ac:dyDescent="0.35">
      <c r="A213" s="22" t="s">
        <v>23</v>
      </c>
      <c r="B213" s="22">
        <v>623</v>
      </c>
      <c r="C213" s="22" t="s">
        <v>194</v>
      </c>
      <c r="D213" s="22" t="s">
        <v>408</v>
      </c>
      <c r="E213" s="22" t="s">
        <v>447</v>
      </c>
      <c r="F213" s="22" t="s">
        <v>439</v>
      </c>
      <c r="G213" s="22">
        <v>2021</v>
      </c>
      <c r="H213" s="22" t="s">
        <v>439</v>
      </c>
      <c r="I213" s="22" t="s">
        <v>439</v>
      </c>
      <c r="J213" s="22" t="s">
        <v>574</v>
      </c>
      <c r="K213" s="22" t="s">
        <v>575</v>
      </c>
      <c r="L213" s="22" t="s">
        <v>719</v>
      </c>
      <c r="M213" s="22" t="s">
        <v>845</v>
      </c>
      <c r="N213" s="22" t="s">
        <v>439</v>
      </c>
      <c r="O213" s="23" t="s">
        <v>1054</v>
      </c>
      <c r="P213" s="22" t="s">
        <v>1094</v>
      </c>
      <c r="Q213" s="22" t="s">
        <v>439</v>
      </c>
      <c r="R213" s="22" t="s">
        <v>439</v>
      </c>
      <c r="S213" s="22" t="s">
        <v>1153</v>
      </c>
      <c r="T213" s="22" t="s">
        <v>439</v>
      </c>
      <c r="U213" s="22" t="s">
        <v>1379</v>
      </c>
      <c r="V213" s="22" t="s">
        <v>1414</v>
      </c>
      <c r="X213" s="22">
        <v>2</v>
      </c>
      <c r="Y213" s="22">
        <v>2</v>
      </c>
      <c r="Z213" s="22">
        <v>2</v>
      </c>
      <c r="AA213" s="24">
        <v>2</v>
      </c>
      <c r="AB213" s="24">
        <v>2</v>
      </c>
      <c r="AC213" s="24">
        <v>2</v>
      </c>
      <c r="AD213" s="24">
        <v>2</v>
      </c>
      <c r="AE213" s="24">
        <v>2</v>
      </c>
      <c r="AF213" s="24">
        <v>2</v>
      </c>
      <c r="AG213" s="24">
        <v>2</v>
      </c>
      <c r="AH213" s="24">
        <v>2</v>
      </c>
      <c r="AI213" s="24">
        <v>2</v>
      </c>
      <c r="AJ213" s="24">
        <v>2</v>
      </c>
      <c r="AK213" s="22">
        <f t="shared" si="10"/>
        <v>26</v>
      </c>
      <c r="AL213" s="22">
        <f t="shared" si="11"/>
        <v>8</v>
      </c>
      <c r="AM213" s="22">
        <f t="shared" si="12"/>
        <v>34</v>
      </c>
      <c r="AN213" s="20">
        <f t="shared" si="13"/>
        <v>1</v>
      </c>
      <c r="AO213" s="22" t="str">
        <f>IF(AN213&lt;0.75, "EXCLUDE", "INCLUDE")</f>
        <v>INCLUDE</v>
      </c>
    </row>
    <row r="214" spans="1:41" customFormat="1" ht="72.5" hidden="1" x14ac:dyDescent="0.35">
      <c r="A214" t="s">
        <v>23</v>
      </c>
      <c r="B214">
        <v>674</v>
      </c>
      <c r="C214" t="s">
        <v>105</v>
      </c>
      <c r="D214" t="s">
        <v>318</v>
      </c>
      <c r="E214" t="s">
        <v>448</v>
      </c>
      <c r="F214" t="s">
        <v>439</v>
      </c>
      <c r="G214">
        <v>2023</v>
      </c>
      <c r="H214" t="s">
        <v>439</v>
      </c>
      <c r="I214" t="s">
        <v>439</v>
      </c>
      <c r="J214" t="s">
        <v>578</v>
      </c>
      <c r="K214" t="s">
        <v>439</v>
      </c>
      <c r="L214" t="s">
        <v>595</v>
      </c>
      <c r="M214" t="s">
        <v>590</v>
      </c>
      <c r="N214" t="s">
        <v>439</v>
      </c>
      <c r="O214" s="3" t="s">
        <v>963</v>
      </c>
      <c r="P214" t="s">
        <v>1091</v>
      </c>
      <c r="Q214" t="s">
        <v>439</v>
      </c>
      <c r="R214" t="s">
        <v>439</v>
      </c>
      <c r="S214" t="s">
        <v>1160</v>
      </c>
      <c r="T214" t="s">
        <v>439</v>
      </c>
      <c r="U214" t="s">
        <v>1289</v>
      </c>
      <c r="V214" t="s">
        <v>1414</v>
      </c>
      <c r="X214">
        <v>2</v>
      </c>
      <c r="Y214">
        <v>2</v>
      </c>
      <c r="Z214">
        <v>2</v>
      </c>
      <c r="AA214" s="11">
        <v>2</v>
      </c>
      <c r="AB214" s="11">
        <v>2</v>
      </c>
      <c r="AC214" s="11">
        <v>2</v>
      </c>
      <c r="AD214" s="11">
        <v>2</v>
      </c>
      <c r="AE214" s="11">
        <v>2</v>
      </c>
      <c r="AF214" s="11">
        <v>2</v>
      </c>
      <c r="AG214" s="11">
        <v>0</v>
      </c>
      <c r="AH214" s="11">
        <v>2</v>
      </c>
      <c r="AI214" s="11">
        <v>2</v>
      </c>
      <c r="AJ214" s="11">
        <v>2</v>
      </c>
      <c r="AK214">
        <f t="shared" si="10"/>
        <v>24</v>
      </c>
      <c r="AL214">
        <f t="shared" si="11"/>
        <v>7</v>
      </c>
      <c r="AM214">
        <f t="shared" si="12"/>
        <v>31</v>
      </c>
      <c r="AN214" s="12">
        <f t="shared" si="13"/>
        <v>0.91176470588235292</v>
      </c>
      <c r="AO214" t="s">
        <v>1512</v>
      </c>
    </row>
    <row r="215" spans="1:41" customFormat="1" ht="101.5" hidden="1" x14ac:dyDescent="0.35">
      <c r="A215" t="s">
        <v>23</v>
      </c>
      <c r="B215">
        <v>725</v>
      </c>
      <c r="C215" t="s">
        <v>124</v>
      </c>
      <c r="D215" t="s">
        <v>338</v>
      </c>
      <c r="E215" t="s">
        <v>440</v>
      </c>
      <c r="F215" t="s">
        <v>439</v>
      </c>
      <c r="G215">
        <v>2023</v>
      </c>
      <c r="H215" t="s">
        <v>439</v>
      </c>
      <c r="I215" t="s">
        <v>439</v>
      </c>
      <c r="J215" t="s">
        <v>590</v>
      </c>
      <c r="K215" t="s">
        <v>439</v>
      </c>
      <c r="L215" t="s">
        <v>678</v>
      </c>
      <c r="M215" t="s">
        <v>805</v>
      </c>
      <c r="N215" t="s">
        <v>439</v>
      </c>
      <c r="O215" s="3" t="s">
        <v>983</v>
      </c>
      <c r="P215" t="s">
        <v>1106</v>
      </c>
      <c r="Q215" t="s">
        <v>439</v>
      </c>
      <c r="R215" t="s">
        <v>439</v>
      </c>
      <c r="S215" t="s">
        <v>1136</v>
      </c>
      <c r="T215" t="s">
        <v>439</v>
      </c>
      <c r="U215" t="s">
        <v>1309</v>
      </c>
      <c r="V215" t="s">
        <v>1414</v>
      </c>
      <c r="X215">
        <v>2</v>
      </c>
      <c r="Y215">
        <v>2</v>
      </c>
      <c r="Z215">
        <v>1</v>
      </c>
      <c r="AA215" s="11">
        <v>2</v>
      </c>
      <c r="AB215" s="11">
        <v>1</v>
      </c>
      <c r="AC215" s="11">
        <v>2</v>
      </c>
      <c r="AD215" s="11">
        <v>1</v>
      </c>
      <c r="AE215" s="11">
        <v>1</v>
      </c>
      <c r="AF215" s="11">
        <v>2</v>
      </c>
      <c r="AG215" s="11">
        <v>0</v>
      </c>
      <c r="AH215" s="11">
        <v>2</v>
      </c>
      <c r="AI215" s="11">
        <v>2</v>
      </c>
      <c r="AJ215" s="11">
        <v>1</v>
      </c>
      <c r="AK215">
        <f t="shared" si="10"/>
        <v>19</v>
      </c>
      <c r="AL215">
        <f t="shared" si="11"/>
        <v>4</v>
      </c>
      <c r="AM215">
        <f t="shared" si="12"/>
        <v>23</v>
      </c>
      <c r="AN215" s="12">
        <f t="shared" si="13"/>
        <v>0.67647058823529416</v>
      </c>
      <c r="AO215" t="str">
        <f>IF(AN215&lt;0.75, "EXCLUDE", "INCLUDE")</f>
        <v>EXCLUDE</v>
      </c>
    </row>
    <row r="216" spans="1:41" ht="58" x14ac:dyDescent="0.35">
      <c r="A216" s="22" t="s">
        <v>22</v>
      </c>
      <c r="B216" s="22">
        <v>713</v>
      </c>
      <c r="C216" s="22" t="s">
        <v>27</v>
      </c>
      <c r="D216" s="22" t="s">
        <v>236</v>
      </c>
      <c r="E216" s="22" t="s">
        <v>439</v>
      </c>
      <c r="F216" s="22" t="s">
        <v>470</v>
      </c>
      <c r="G216" s="22">
        <v>2024</v>
      </c>
      <c r="H216" s="22" t="s">
        <v>439</v>
      </c>
      <c r="I216" s="22" t="s">
        <v>439</v>
      </c>
      <c r="J216" s="22" t="s">
        <v>439</v>
      </c>
      <c r="K216" s="22" t="s">
        <v>439</v>
      </c>
      <c r="L216" s="22" t="s">
        <v>595</v>
      </c>
      <c r="M216" s="22" t="s">
        <v>597</v>
      </c>
      <c r="N216" s="22" t="s">
        <v>439</v>
      </c>
      <c r="O216" s="23" t="s">
        <v>881</v>
      </c>
      <c r="P216" s="22" t="s">
        <v>1088</v>
      </c>
      <c r="Q216" s="22" t="s">
        <v>470</v>
      </c>
      <c r="R216" s="22" t="s">
        <v>439</v>
      </c>
      <c r="S216" s="22" t="s">
        <v>1135</v>
      </c>
      <c r="T216" s="22" t="s">
        <v>439</v>
      </c>
      <c r="U216" s="22" t="s">
        <v>1207</v>
      </c>
      <c r="V216" s="22" t="s">
        <v>1414</v>
      </c>
      <c r="X216" s="22">
        <v>2</v>
      </c>
      <c r="Y216" s="22">
        <v>2</v>
      </c>
      <c r="Z216" s="22">
        <v>2</v>
      </c>
      <c r="AA216" s="24">
        <v>2</v>
      </c>
      <c r="AB216" s="24">
        <v>2</v>
      </c>
      <c r="AC216" s="24">
        <v>2</v>
      </c>
      <c r="AD216" s="24">
        <v>2</v>
      </c>
      <c r="AE216" s="24">
        <v>2</v>
      </c>
      <c r="AF216" s="24">
        <v>2</v>
      </c>
      <c r="AG216" s="24">
        <v>2</v>
      </c>
      <c r="AH216" s="24">
        <v>2</v>
      </c>
      <c r="AI216" s="24">
        <v>2</v>
      </c>
      <c r="AJ216" s="24">
        <v>2</v>
      </c>
      <c r="AK216" s="22">
        <f t="shared" si="10"/>
        <v>26</v>
      </c>
      <c r="AL216" s="22">
        <f t="shared" si="11"/>
        <v>8</v>
      </c>
      <c r="AM216" s="22">
        <f t="shared" si="12"/>
        <v>34</v>
      </c>
      <c r="AN216" s="20">
        <f t="shared" si="13"/>
        <v>1</v>
      </c>
      <c r="AO216" s="22" t="str">
        <f>IF(AN216&lt;0.75, "EXCLUDE", "INCLUDE")</f>
        <v>INCLUDE</v>
      </c>
    </row>
    <row r="217" spans="1:41" x14ac:dyDescent="0.35">
      <c r="AN217" s="20"/>
    </row>
    <row r="218" spans="1:41" x14ac:dyDescent="0.35">
      <c r="AN218" s="20"/>
    </row>
    <row r="219" spans="1:41" x14ac:dyDescent="0.35">
      <c r="AN219" s="20"/>
    </row>
    <row r="220" spans="1:41" x14ac:dyDescent="0.35">
      <c r="AN220" s="20"/>
    </row>
    <row r="221" spans="1:41" x14ac:dyDescent="0.35">
      <c r="AN221" s="20"/>
    </row>
    <row r="222" spans="1:41" x14ac:dyDescent="0.35">
      <c r="AN222" s="20"/>
    </row>
    <row r="223" spans="1:41" x14ac:dyDescent="0.35">
      <c r="AN223" s="20"/>
    </row>
    <row r="224" spans="1:41" x14ac:dyDescent="0.35">
      <c r="AN224" s="20"/>
    </row>
    <row r="225" spans="40:40" x14ac:dyDescent="0.35">
      <c r="AN225" s="20"/>
    </row>
    <row r="226" spans="40:40" x14ac:dyDescent="0.35">
      <c r="AN226" s="20"/>
    </row>
    <row r="227" spans="40:40" x14ac:dyDescent="0.35">
      <c r="AN227" s="20"/>
    </row>
    <row r="228" spans="40:40" x14ac:dyDescent="0.35">
      <c r="AN228" s="20"/>
    </row>
    <row r="229" spans="40:40" x14ac:dyDescent="0.35">
      <c r="AN229" s="20"/>
    </row>
    <row r="230" spans="40:40" x14ac:dyDescent="0.35">
      <c r="AN230" s="20"/>
    </row>
    <row r="231" spans="40:40" x14ac:dyDescent="0.35">
      <c r="AN231" s="20"/>
    </row>
    <row r="232" spans="40:40" x14ac:dyDescent="0.35">
      <c r="AN232" s="20"/>
    </row>
    <row r="233" spans="40:40" x14ac:dyDescent="0.35">
      <c r="AN233" s="20"/>
    </row>
    <row r="234" spans="40:40" x14ac:dyDescent="0.35">
      <c r="AN234" s="20"/>
    </row>
    <row r="235" spans="40:40" x14ac:dyDescent="0.35">
      <c r="AN235" s="20"/>
    </row>
    <row r="236" spans="40:40" x14ac:dyDescent="0.35">
      <c r="AN236" s="20"/>
    </row>
    <row r="237" spans="40:40" x14ac:dyDescent="0.35">
      <c r="AN237" s="20"/>
    </row>
    <row r="238" spans="40:40" x14ac:dyDescent="0.35">
      <c r="AN238" s="20"/>
    </row>
    <row r="239" spans="40:40" x14ac:dyDescent="0.35">
      <c r="AN239" s="20"/>
    </row>
    <row r="240" spans="40:40" x14ac:dyDescent="0.35">
      <c r="AN240" s="20"/>
    </row>
    <row r="241" spans="40:40" x14ac:dyDescent="0.35">
      <c r="AN241" s="20"/>
    </row>
    <row r="242" spans="40:40" x14ac:dyDescent="0.35">
      <c r="AN242" s="20"/>
    </row>
    <row r="243" spans="40:40" x14ac:dyDescent="0.35">
      <c r="AN243" s="20"/>
    </row>
    <row r="244" spans="40:40" x14ac:dyDescent="0.35">
      <c r="AN244" s="20"/>
    </row>
    <row r="245" spans="40:40" x14ac:dyDescent="0.35">
      <c r="AN245" s="20"/>
    </row>
    <row r="246" spans="40:40" x14ac:dyDescent="0.35">
      <c r="AN246" s="20"/>
    </row>
    <row r="247" spans="40:40" x14ac:dyDescent="0.35">
      <c r="AN247" s="20"/>
    </row>
    <row r="248" spans="40:40" x14ac:dyDescent="0.35">
      <c r="AN248" s="20"/>
    </row>
    <row r="249" spans="40:40" x14ac:dyDescent="0.35">
      <c r="AN249" s="20"/>
    </row>
    <row r="250" spans="40:40" x14ac:dyDescent="0.35">
      <c r="AN250" s="20"/>
    </row>
    <row r="251" spans="40:40" x14ac:dyDescent="0.35">
      <c r="AN251" s="20"/>
    </row>
    <row r="252" spans="40:40" x14ac:dyDescent="0.35">
      <c r="AN252" s="20"/>
    </row>
    <row r="253" spans="40:40" x14ac:dyDescent="0.35">
      <c r="AN253" s="20"/>
    </row>
    <row r="254" spans="40:40" x14ac:dyDescent="0.35">
      <c r="AN254" s="20"/>
    </row>
    <row r="255" spans="40:40" x14ac:dyDescent="0.35">
      <c r="AN255" s="20"/>
    </row>
    <row r="256" spans="40:40" x14ac:dyDescent="0.35">
      <c r="AN256" s="20"/>
    </row>
    <row r="257" spans="40:40" x14ac:dyDescent="0.35">
      <c r="AN257" s="20"/>
    </row>
    <row r="258" spans="40:40" x14ac:dyDescent="0.35">
      <c r="AN258" s="20"/>
    </row>
    <row r="259" spans="40:40" x14ac:dyDescent="0.35">
      <c r="AN259" s="20"/>
    </row>
    <row r="260" spans="40:40" x14ac:dyDescent="0.35">
      <c r="AN260" s="20"/>
    </row>
    <row r="261" spans="40:40" x14ac:dyDescent="0.35">
      <c r="AN261" s="20"/>
    </row>
    <row r="262" spans="40:40" x14ac:dyDescent="0.35">
      <c r="AN262" s="20"/>
    </row>
    <row r="263" spans="40:40" x14ac:dyDescent="0.35">
      <c r="AN263" s="20"/>
    </row>
    <row r="264" spans="40:40" x14ac:dyDescent="0.35">
      <c r="AN264" s="20"/>
    </row>
    <row r="265" spans="40:40" x14ac:dyDescent="0.35">
      <c r="AN265" s="20"/>
    </row>
    <row r="266" spans="40:40" x14ac:dyDescent="0.35">
      <c r="AN266" s="20"/>
    </row>
    <row r="267" spans="40:40" x14ac:dyDescent="0.35">
      <c r="AN267" s="20"/>
    </row>
    <row r="268" spans="40:40" x14ac:dyDescent="0.35">
      <c r="AN268" s="20"/>
    </row>
    <row r="269" spans="40:40" x14ac:dyDescent="0.35">
      <c r="AN269" s="20"/>
    </row>
    <row r="270" spans="40:40" x14ac:dyDescent="0.35">
      <c r="AN270" s="20"/>
    </row>
    <row r="271" spans="40:40" x14ac:dyDescent="0.35">
      <c r="AN271" s="20"/>
    </row>
    <row r="272" spans="40:40" x14ac:dyDescent="0.35">
      <c r="AN272" s="20"/>
    </row>
    <row r="273" spans="40:40" x14ac:dyDescent="0.35">
      <c r="AN273" s="20"/>
    </row>
    <row r="274" spans="40:40" x14ac:dyDescent="0.35">
      <c r="AN274" s="20"/>
    </row>
    <row r="275" spans="40:40" x14ac:dyDescent="0.35">
      <c r="AN275" s="20"/>
    </row>
    <row r="276" spans="40:40" x14ac:dyDescent="0.35">
      <c r="AN276" s="20"/>
    </row>
    <row r="277" spans="40:40" x14ac:dyDescent="0.35">
      <c r="AN277" s="20"/>
    </row>
    <row r="278" spans="40:40" x14ac:dyDescent="0.35">
      <c r="AN278" s="20"/>
    </row>
    <row r="279" spans="40:40" x14ac:dyDescent="0.35">
      <c r="AN279" s="20"/>
    </row>
    <row r="280" spans="40:40" x14ac:dyDescent="0.35">
      <c r="AN280" s="20"/>
    </row>
    <row r="281" spans="40:40" x14ac:dyDescent="0.35">
      <c r="AN281" s="20"/>
    </row>
    <row r="282" spans="40:40" x14ac:dyDescent="0.35">
      <c r="AN282" s="20"/>
    </row>
    <row r="283" spans="40:40" x14ac:dyDescent="0.35">
      <c r="AN283" s="20"/>
    </row>
    <row r="284" spans="40:40" x14ac:dyDescent="0.35">
      <c r="AN284" s="20"/>
    </row>
    <row r="285" spans="40:40" x14ac:dyDescent="0.35">
      <c r="AN285" s="20"/>
    </row>
  </sheetData>
  <autoFilter ref="A1:AO216" xr:uid="{00000000-0001-0000-0000-000000000000}">
    <filterColumn colId="40">
      <filters>
        <filter val="INCLUDE"/>
      </filters>
    </filterColumn>
    <sortState xmlns:xlrd2="http://schemas.microsoft.com/office/spreadsheetml/2017/richdata2" ref="A8:AO216">
      <sortCondition ref="D8:D216"/>
    </sortState>
  </autoFilter>
  <conditionalFormatting sqref="W1 V1:V1048576 W8 W10 W12 W14:W15 W22:W24 W26:W27 W31:W32 X50 W61 W105 W133 W190:W191 W193">
    <cfRule type="containsText" dxfId="3" priority="3" operator="containsText" text="Exclude">
      <formula>NOT(ISERROR(SEARCH("Exclude",V1)))</formula>
    </cfRule>
    <cfRule type="containsText" dxfId="2" priority="4" operator="containsText" text="Include">
      <formula>NOT(ISERROR(SEARCH("Include",V1)))</formula>
    </cfRule>
  </conditionalFormatting>
  <conditionalFormatting sqref="AG1:AG1048576">
    <cfRule type="cellIs" dxfId="1" priority="1" operator="lessThan">
      <formula>2</formula>
    </cfRule>
  </conditionalFormatting>
  <conditionalFormatting sqref="AO1:AP1 AN1:AN1048576">
    <cfRule type="cellIs" dxfId="0" priority="2" operator="greaterThan">
      <formula>0.7</formula>
    </cfRule>
  </conditionalFormatting>
  <hyperlinks>
    <hyperlink ref="T50" r:id="rId1" xr:uid="{00000000-0004-0000-0000-00000A000000}"/>
    <hyperlink ref="T192" r:id="rId2" xr:uid="{00000000-0004-0000-0000-000009000000}"/>
    <hyperlink ref="T135" r:id="rId3" xr:uid="{00000000-0004-0000-0000-000008000000}"/>
    <hyperlink ref="T195" r:id="rId4" xr:uid="{00000000-0004-0000-0000-000007000000}"/>
    <hyperlink ref="T196" r:id="rId5" xr:uid="{00000000-0004-0000-0000-000006000000}"/>
    <hyperlink ref="T187" r:id="rId6" xr:uid="{00000000-0004-0000-0000-000005000000}"/>
    <hyperlink ref="T79" r:id="rId7" xr:uid="{00000000-0004-0000-0000-000004000000}"/>
    <hyperlink ref="T197" r:id="rId8" xr:uid="{00000000-0004-0000-0000-000003000000}"/>
    <hyperlink ref="T189" r:id="rId9" xr:uid="{00000000-0004-0000-0000-000002000000}"/>
    <hyperlink ref="T188" r:id="rId10" xr:uid="{00000000-0004-0000-0000-000001000000}"/>
    <hyperlink ref="T194" r:id="rId1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C3B7-9695-4DF1-9321-D8D05BBE3068}">
  <dimension ref="B4:H17"/>
  <sheetViews>
    <sheetView workbookViewId="0">
      <selection activeCell="D5" sqref="D5:D17"/>
    </sheetView>
  </sheetViews>
  <sheetFormatPr defaultRowHeight="14.5" x14ac:dyDescent="0.35"/>
  <cols>
    <col min="3" max="3" width="10.6328125" bestFit="1" customWidth="1"/>
    <col min="4" max="4" width="49" customWidth="1"/>
    <col min="5" max="5" width="17.54296875" customWidth="1"/>
    <col min="6" max="6" width="17.7265625" customWidth="1"/>
    <col min="7" max="7" width="19" customWidth="1"/>
    <col min="8" max="8" width="26.81640625" customWidth="1"/>
  </cols>
  <sheetData>
    <row r="4" spans="2:8" x14ac:dyDescent="0.35">
      <c r="B4" s="4" t="s">
        <v>1418</v>
      </c>
      <c r="C4" s="4" t="s">
        <v>1423</v>
      </c>
      <c r="D4" s="4" t="s">
        <v>1437</v>
      </c>
      <c r="E4" s="4" t="s">
        <v>1449</v>
      </c>
      <c r="F4" s="4" t="s">
        <v>1463</v>
      </c>
      <c r="G4" s="4" t="s">
        <v>1477</v>
      </c>
      <c r="H4" s="4" t="s">
        <v>1491</v>
      </c>
    </row>
    <row r="5" spans="2:8" ht="43.5" x14ac:dyDescent="0.35">
      <c r="B5" s="14" t="s">
        <v>1419</v>
      </c>
      <c r="C5" s="5" t="s">
        <v>1424</v>
      </c>
      <c r="D5" s="5" t="s">
        <v>1438</v>
      </c>
      <c r="E5" s="6" t="s">
        <v>1450</v>
      </c>
      <c r="F5" s="7" t="s">
        <v>1464</v>
      </c>
      <c r="G5" s="8" t="s">
        <v>1478</v>
      </c>
      <c r="H5" s="9" t="s">
        <v>1492</v>
      </c>
    </row>
    <row r="6" spans="2:8" ht="72.5" x14ac:dyDescent="0.35">
      <c r="B6" s="14"/>
      <c r="C6" s="5" t="s">
        <v>1425</v>
      </c>
      <c r="D6" s="5" t="s">
        <v>1439</v>
      </c>
      <c r="E6" s="6" t="s">
        <v>1451</v>
      </c>
      <c r="F6" s="7" t="s">
        <v>1465</v>
      </c>
      <c r="G6" s="8" t="s">
        <v>1479</v>
      </c>
      <c r="H6" s="9" t="s">
        <v>1493</v>
      </c>
    </row>
    <row r="7" spans="2:8" ht="58" x14ac:dyDescent="0.35">
      <c r="B7" s="14"/>
      <c r="C7" s="5" t="s">
        <v>1426</v>
      </c>
      <c r="D7" s="5" t="s">
        <v>1440</v>
      </c>
      <c r="E7" s="6" t="s">
        <v>1452</v>
      </c>
      <c r="F7" s="7" t="s">
        <v>1466</v>
      </c>
      <c r="G7" s="8" t="s">
        <v>1480</v>
      </c>
      <c r="H7" s="9" t="s">
        <v>1494</v>
      </c>
    </row>
    <row r="8" spans="2:8" ht="43.5" x14ac:dyDescent="0.35">
      <c r="B8" s="15" t="s">
        <v>1420</v>
      </c>
      <c r="C8" s="5" t="s">
        <v>1427</v>
      </c>
      <c r="D8" s="10" t="s">
        <v>1441</v>
      </c>
      <c r="E8" s="6" t="s">
        <v>1453</v>
      </c>
      <c r="F8" s="7" t="s">
        <v>1467</v>
      </c>
      <c r="G8" s="8" t="s">
        <v>1481</v>
      </c>
      <c r="H8" s="9" t="s">
        <v>1495</v>
      </c>
    </row>
    <row r="9" spans="2:8" ht="58" x14ac:dyDescent="0.35">
      <c r="B9" s="15"/>
      <c r="C9" s="5" t="s">
        <v>1428</v>
      </c>
      <c r="D9" s="10" t="s">
        <v>1442</v>
      </c>
      <c r="E9" s="6" t="s">
        <v>1454</v>
      </c>
      <c r="F9" s="7" t="s">
        <v>1468</v>
      </c>
      <c r="G9" s="8" t="s">
        <v>1482</v>
      </c>
      <c r="H9" s="9" t="s">
        <v>1496</v>
      </c>
    </row>
    <row r="10" spans="2:8" ht="43.5" x14ac:dyDescent="0.35">
      <c r="B10" s="15"/>
      <c r="C10" s="5" t="s">
        <v>1429</v>
      </c>
      <c r="D10" s="10" t="s">
        <v>1443</v>
      </c>
      <c r="E10" s="6" t="s">
        <v>1455</v>
      </c>
      <c r="F10" s="7" t="s">
        <v>1469</v>
      </c>
      <c r="G10" s="8" t="s">
        <v>1483</v>
      </c>
      <c r="H10" s="9" t="s">
        <v>1497</v>
      </c>
    </row>
    <row r="11" spans="2:8" ht="72.5" x14ac:dyDescent="0.35">
      <c r="B11" s="15"/>
      <c r="C11" s="5" t="s">
        <v>1430</v>
      </c>
      <c r="D11" s="10" t="s">
        <v>1444</v>
      </c>
      <c r="E11" s="6" t="s">
        <v>1456</v>
      </c>
      <c r="F11" s="7" t="s">
        <v>1470</v>
      </c>
      <c r="G11" s="8" t="s">
        <v>1484</v>
      </c>
      <c r="H11" s="9" t="s">
        <v>1498</v>
      </c>
    </row>
    <row r="12" spans="2:8" ht="58" x14ac:dyDescent="0.35">
      <c r="B12" s="15"/>
      <c r="C12" s="5" t="s">
        <v>1431</v>
      </c>
      <c r="D12" s="10" t="s">
        <v>1445</v>
      </c>
      <c r="E12" s="6" t="s">
        <v>1457</v>
      </c>
      <c r="F12" s="7" t="s">
        <v>1471</v>
      </c>
      <c r="G12" s="8" t="s">
        <v>1485</v>
      </c>
      <c r="H12" s="9" t="s">
        <v>1499</v>
      </c>
    </row>
    <row r="13" spans="2:8" ht="43.5" x14ac:dyDescent="0.35">
      <c r="B13" s="15" t="s">
        <v>1421</v>
      </c>
      <c r="C13" s="5" t="s">
        <v>1432</v>
      </c>
      <c r="D13" s="10" t="s">
        <v>1446</v>
      </c>
      <c r="E13" s="6" t="s">
        <v>1458</v>
      </c>
      <c r="F13" s="7" t="s">
        <v>1472</v>
      </c>
      <c r="G13" s="8" t="s">
        <v>1486</v>
      </c>
      <c r="H13" s="9" t="s">
        <v>1500</v>
      </c>
    </row>
    <row r="14" spans="2:8" ht="29" x14ac:dyDescent="0.35">
      <c r="B14" s="15"/>
      <c r="C14" s="5" t="s">
        <v>1433</v>
      </c>
      <c r="D14" s="10" t="s">
        <v>1505</v>
      </c>
      <c r="E14" s="6" t="s">
        <v>1459</v>
      </c>
      <c r="F14" s="7" t="s">
        <v>1473</v>
      </c>
      <c r="G14" s="8" t="s">
        <v>1487</v>
      </c>
      <c r="H14" s="9" t="s">
        <v>1501</v>
      </c>
    </row>
    <row r="15" spans="2:8" ht="43.5" x14ac:dyDescent="0.35">
      <c r="B15" s="15"/>
      <c r="C15" s="5" t="s">
        <v>1434</v>
      </c>
      <c r="D15" s="10" t="s">
        <v>1447</v>
      </c>
      <c r="E15" s="6" t="s">
        <v>1460</v>
      </c>
      <c r="F15" s="7" t="s">
        <v>1474</v>
      </c>
      <c r="G15" s="8" t="s">
        <v>1488</v>
      </c>
      <c r="H15" s="9" t="s">
        <v>1502</v>
      </c>
    </row>
    <row r="16" spans="2:8" ht="43.5" x14ac:dyDescent="0.35">
      <c r="B16" s="15" t="s">
        <v>1422</v>
      </c>
      <c r="C16" s="5" t="s">
        <v>1435</v>
      </c>
      <c r="D16" s="5" t="s">
        <v>1506</v>
      </c>
      <c r="E16" s="6" t="s">
        <v>1461</v>
      </c>
      <c r="F16" s="7" t="s">
        <v>1475</v>
      </c>
      <c r="G16" s="8" t="s">
        <v>1489</v>
      </c>
      <c r="H16" s="9" t="s">
        <v>1503</v>
      </c>
    </row>
    <row r="17" spans="2:8" ht="58" x14ac:dyDescent="0.35">
      <c r="B17" s="15"/>
      <c r="C17" s="5" t="s">
        <v>1436</v>
      </c>
      <c r="D17" s="5" t="s">
        <v>1448</v>
      </c>
      <c r="E17" s="6" t="s">
        <v>1462</v>
      </c>
      <c r="F17" s="7" t="s">
        <v>1476</v>
      </c>
      <c r="G17" s="8" t="s">
        <v>1490</v>
      </c>
      <c r="H17" s="9" t="s">
        <v>1504</v>
      </c>
    </row>
  </sheetData>
  <mergeCells count="4">
    <mergeCell ref="B5:B7"/>
    <mergeCell ref="B8:B12"/>
    <mergeCell ref="B13:B15"/>
    <mergeCell ref="B16:B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Tracey Snelus</dc:creator>
  <cp:lastModifiedBy>Tracey Snelus</cp:lastModifiedBy>
  <dcterms:created xsi:type="dcterms:W3CDTF">2024-11-03T13:33:44Z</dcterms:created>
  <dcterms:modified xsi:type="dcterms:W3CDTF">2025-07-05T10:27:12Z</dcterms:modified>
</cp:coreProperties>
</file>