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xr:revisionPtr revIDLastSave="0" documentId="13_ncr:801_{48666ED5-D22C-4F49-B6BA-FC80F206F077}" xr6:coauthVersionLast="45" xr6:coauthVersionMax="45" xr10:uidLastSave="{00000000-0000-0000-0000-000000000000}"/>
  <bookViews>
    <workbookView xWindow="780" yWindow="780" windowWidth="20790" windowHeight="11820" activeTab="1" xr2:uid="{AEAE7AD1-CDF8-4FC2-A0A4-367A97CB5BCB}"/>
  </bookViews>
  <sheets>
    <sheet name="Automation Test Planning " sheetId="5" r:id="rId1"/>
    <sheet name="HompeageTest" sheetId="4" r:id="rId2"/>
    <sheet name="Sheet2" sheetId="6" r:id="rId3"/>
    <sheet name="Homepage Test" sheetId="1" r:id="rId4"/>
    <sheet name="PerformanceMetrics-Scenarios" sheetId="3" r:id="rId5"/>
  </sheets>
  <calcPr calcId="191029"/>
  <oleSize ref="A1:G11"/>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<sst xmlns="http://schemas.openxmlformats.org/spreadsheetml/2006/main" count="207" uniqueCount="95">
  <si>
    <t>TestID</t>
  </si>
  <si>
    <t xml:space="preserve">Scenario Name </t>
  </si>
  <si>
    <t>TestData</t>
  </si>
  <si>
    <t>All Brands</t>
  </si>
  <si>
    <t>Polk</t>
  </si>
  <si>
    <t>Validate Shipped COGS</t>
  </si>
  <si>
    <t>Module</t>
  </si>
  <si>
    <t>Expected Data from VC</t>
  </si>
  <si>
    <t>ActualData-Dashboard</t>
  </si>
  <si>
    <t>Outputs</t>
  </si>
  <si>
    <t>Validate ASIN count</t>
  </si>
  <si>
    <t>Validate Shipped COGS (LY)</t>
  </si>
  <si>
    <t>Validate Shipped Units</t>
  </si>
  <si>
    <t>Validate Shipped Units (LY)</t>
  </si>
  <si>
    <t>Validate GV Change % (YoY)</t>
  </si>
  <si>
    <t>Validate Conversion Change % (YoY)</t>
  </si>
  <si>
    <t>Validate Returns</t>
  </si>
  <si>
    <t>Validate Replacements</t>
  </si>
  <si>
    <t>Validate Chargeback Dollars</t>
  </si>
  <si>
    <t>TestURL</t>
  </si>
  <si>
    <t>C:\Ankit-WorkArea\Running Projects\I20\MarkerPlace Explained production testing\Testdata\link.html</t>
  </si>
  <si>
    <t>NA</t>
  </si>
  <si>
    <t>Cant be check from VC</t>
  </si>
  <si>
    <t>https://vendorcentral.amazon.com/hz/vendor/members/performance/ui?ref_=vc_ven-ven-home_subNav</t>
  </si>
  <si>
    <t>Validate % of Total Units</t>
  </si>
  <si>
    <t>Validate shipped units valus in graph</t>
  </si>
  <si>
    <t>Polk
TR-Last week</t>
  </si>
  <si>
    <t>Shipped units</t>
  </si>
  <si>
    <t>Components</t>
  </si>
  <si>
    <t>Soundbars</t>
  </si>
  <si>
    <t>other</t>
  </si>
  <si>
    <t>Wireless</t>
  </si>
  <si>
    <t>total Value</t>
  </si>
  <si>
    <t>1M$</t>
  </si>
  <si>
    <t>890K</t>
  </si>
  <si>
    <t>Unable to check</t>
  </si>
  <si>
    <t>Validate return and replacement  valus in graph</t>
  </si>
  <si>
    <t>Returnsand Replacement</t>
  </si>
  <si>
    <t>Difference</t>
  </si>
  <si>
    <t>Status</t>
  </si>
  <si>
    <t>VC DATA</t>
  </si>
  <si>
    <t>Homepage</t>
  </si>
  <si>
    <t xml:space="preserve">Validate Top 1st product Shipped COGS Last week </t>
  </si>
  <si>
    <t xml:space="preserve">Validate Top 2nd product Shipped COGS Last week </t>
  </si>
  <si>
    <t xml:space="preserve">Validate Top 3rd product Shipped COGS Last week </t>
  </si>
  <si>
    <t xml:space="preserve">Validate Top 4th  product Shipped COGS Last week </t>
  </si>
  <si>
    <t xml:space="preserve">Validate Top 5th product Shipped COGS Last week </t>
  </si>
  <si>
    <t xml:space="preserve">Validate Top 1st product Shipped UNITS Last week </t>
  </si>
  <si>
    <t xml:space="preserve">Validate Top 2nd product Shipped UNITS Last week </t>
  </si>
  <si>
    <t xml:space="preserve">Validate Top 3rd product Shipped UNITS Last week </t>
  </si>
  <si>
    <t xml:space="preserve">Validate Top 4th  product Shipped UNITS Last week </t>
  </si>
  <si>
    <t xml:space="preserve">Validate Top 5th product Shipped UNITS Last week </t>
  </si>
  <si>
    <t>i2o App</t>
  </si>
  <si>
    <t>Prestage Value</t>
  </si>
  <si>
    <t>Mart Value</t>
  </si>
  <si>
    <t>{f0_=417649.6200000001, start_date=2020-04-19}</t>
  </si>
  <si>
    <t xml:space="preserve">Compare last weeks cogs in Prestage and Premart
 </t>
  </si>
  <si>
    <t xml:space="preserve">Compare last weeks Units in Prestage and Premart
 </t>
  </si>
  <si>
    <t>Regression Suite</t>
  </si>
  <si>
    <t xml:space="preserve">Sanity </t>
  </si>
  <si>
    <t>purpose</t>
  </si>
  <si>
    <t>tier of test</t>
  </si>
  <si>
    <t>All features</t>
  </si>
  <si>
    <t>UI and BQ</t>
  </si>
  <si>
    <t>More on BQ</t>
  </si>
  <si>
    <t>Weekly data load testing for every customer
API testing for donuts</t>
  </si>
  <si>
    <t>comments</t>
  </si>
  <si>
    <t xml:space="preserve">BQ sql can be run to identify data gaps and then sql debug scripts to find the soucre of erros
</t>
  </si>
  <si>
    <t>Need to check with manjot whhat asins we have picked</t>
  </si>
  <si>
    <t>100% Automation</t>
  </si>
  <si>
    <t>May Not be 100 % automation</t>
  </si>
  <si>
    <t>CI Automated test Suite</t>
  </si>
  <si>
    <t>It runs every time when BQ changed made ti ensure no regression happen</t>
  </si>
  <si>
    <t>BQ</t>
  </si>
  <si>
    <t xml:space="preserve">1.establish base line input data sets
2. Adding synthetic data for data conditions not there in the data set
3.Establishing a framework 
a.copy data data sets to base lines
b.compare output dataset with base line dataset
c.present diff between the datasets in a consumable way
</t>
  </si>
  <si>
    <t>Unit testing</t>
  </si>
  <si>
    <t>developer to write and verify atomic functionality</t>
  </si>
  <si>
    <t>All(UI,Mid tier , BQ, scrapping)</t>
  </si>
  <si>
    <t>P1</t>
  </si>
  <si>
    <t>soucre sql</t>
  </si>
  <si>
    <t>dst sql</t>
  </si>
  <si>
    <t>source sql parameter</t>
  </si>
  <si>
    <t>Dest sql parameter</t>
  </si>
  <si>
    <t>SELECT sum(cast(A.Shipped_COGS as float64)) as cogsprestage FROM CC_I2O_DATA_PRE_STG.vc_sales_diagnostics_sourcing_detail A inner join CC_I2O_DATA_REPO.final_product_master_filtered B on A.ASIN =B.product_code    where  Reporting_Range ='Weekly' and B.org_type ='Amazon_1PP'  group by start_date order by  start_date desc</t>
  </si>
  <si>
    <t>Reporting range=weekly</t>
  </si>
  <si>
    <t>1.Need to identify all sanity testcase first and review
2.timeline</t>
  </si>
  <si>
    <t>Action pointers</t>
  </si>
  <si>
    <t>Notes</t>
  </si>
  <si>
    <t>Sanity has wider covergare than DISC
Disc is focused on souce data ingested correctly
sanity test will verify the trasfomation of data is correct 
Disc will focus on random asin from Top 10
sanity will cover all asins from product master</t>
  </si>
  <si>
    <t>priority</t>
  </si>
  <si>
    <t>Test type</t>
  </si>
  <si>
    <t>Manual/Automated</t>
  </si>
  <si>
    <t/>
  </si>
  <si>
    <t>Fail</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</si>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</sst>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xf>
    <xf numFmtId="0" fontId="0" fillId="2" borderId="1" xfId="0"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wrapText="1"/>
    </xf>
    <xf numFmtId="0" fontId="0" fillId="3" borderId="0" xfId="0" applyFill="1" applyAlignment="1">
      <alignment horizontal="left" vertical="top"/>
    </xf>
    <xf numFmtId="2" fontId="0" fillId="0" borderId="0" xfId="0" applyNumberFormat="1"/>
    <xf numFmtId="49" fontId="0" fillId="0" borderId="0" xfId="0" applyNumberFormat="1" applyAlignment="1">
      <alignment horizontal="left" vertical="top"/>
    </xf>
    <xf numFmtId="2" fontId="0" fillId="0" borderId="0" xfId="0" applyNumberFormat="1" applyAlignment="1">
      <alignment horizontal="left" vertical="top"/>
    </xf>
    <xf numFmtId="2" fontId="3" fillId="4" borderId="1" xfId="0" applyNumberFormat="1" applyFont="1" applyFill="1" applyBorder="1" applyAlignment="1">
      <alignment horizontal="left" vertical="top" wrapText="1"/>
    </xf>
    <xf numFmtId="49" fontId="3" fillId="4" borderId="1" xfId="0" applyNumberFormat="1" applyFont="1" applyFill="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0" fillId="5" borderId="1" xfId="0" applyFill="1" applyBorder="1" applyAlignment="1">
      <alignment vertical="top" wrapText="1"/>
    </xf>
    <xf numFmtId="0" fontId="0" fillId="0" borderId="1" xfId="0" applyBorder="1" applyAlignment="1">
      <alignment vertical="top" wrapText="1"/>
    </xf>
    <xf numFmtId="49" fontId="0" fillId="2" borderId="1" xfId="0" applyNumberFormat="1" applyFill="1" applyBorder="1" applyAlignment="1">
      <alignment horizontal="left" vertical="top"/>
    </xf>
    <xf numFmtId="49" fontId="0" fillId="0" borderId="0" xfId="0" applyNumberFormat="1" applyAlignment="1">
      <alignment horizontal="left" vertical="top" wrapText="1"/>
    </xf>
    <xf numFmtId="0" fontId="3" fillId="4" borderId="1" xfId="0" applyNumberFormat="1" applyFont="1" applyFill="1" applyBorder="1" applyAlignment="1">
      <alignment horizontal="left" vertical="top" wrapText="1"/>
    </xf>
    <xf numFmtId="0" fontId="0" fillId="0" borderId="0" xfId="0" applyNumberFormat="1" applyAlignment="1">
      <alignment horizontal="left" vertical="top"/>
    </xf>
    <xf numFmtId="49" fontId="0" fillId="0" borderId="0" xfId="0" applyNumberFormat="1" applyAlignment="1">
      <alignment horizontal="left" vertical="top"/>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0" borderId="0" xfId="0"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Testdata/link.html" TargetMode="External" Type="http://schemas.openxmlformats.org/officeDocument/2006/relationships/hyperlink"/><Relationship Id="rId10" Target="Testdata/link.html" TargetMode="External" Type="http://schemas.openxmlformats.org/officeDocument/2006/relationships/hyperlink"/><Relationship Id="rId11" Target="Testdata/link.html" TargetMode="External" Type="http://schemas.openxmlformats.org/officeDocument/2006/relationships/hyperlink"/><Relationship Id="rId12" Target="https://vendorcentral.amazon.com/hz/vendor/members/performance/ui?ref_=vc_ven-ven-home_subNav" TargetMode="External" Type="http://schemas.openxmlformats.org/officeDocument/2006/relationships/hyperlink"/><Relationship Id="rId2" Target="Testdata/link.html" TargetMode="External" Type="http://schemas.openxmlformats.org/officeDocument/2006/relationships/hyperlink"/><Relationship Id="rId3" Target="Testdata/link.html" TargetMode="External" Type="http://schemas.openxmlformats.org/officeDocument/2006/relationships/hyperlink"/><Relationship Id="rId4" Target="Testdata/link.html" TargetMode="External" Type="http://schemas.openxmlformats.org/officeDocument/2006/relationships/hyperlink"/><Relationship Id="rId5" Target="Testdata/link.html" TargetMode="External" Type="http://schemas.openxmlformats.org/officeDocument/2006/relationships/hyperlink"/><Relationship Id="rId6" Target="https://vendorcentral.amazon.com/hz/vendor/members/performance/ui?ref_=vc_ven-ven-home_subNav" TargetMode="External" Type="http://schemas.openxmlformats.org/officeDocument/2006/relationships/hyperlink"/><Relationship Id="rId7" Target="Testdata/link.html" TargetMode="External" Type="http://schemas.openxmlformats.org/officeDocument/2006/relationships/hyperlink"/><Relationship Id="rId8" Target="Testdata/link.html" TargetMode="External" Type="http://schemas.openxmlformats.org/officeDocument/2006/relationships/hyperlink"/><Relationship Id="rId9" Target="Testdata/link.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AA4D-B73D-4203-BFA6-A27E147AA8EF}">
  <dimension ref="A1:H5"/>
  <sheetViews>
    <sheetView workbookViewId="0">
      <selection activeCell="D2" sqref="D2"/>
    </sheetView>
  </sheetViews>
  <sheetFormatPr defaultRowHeight="15" x14ac:dyDescent="0.25"/>
  <cols>
    <col min="1" max="1" customWidth="true" style="15" width="16.0" collapsed="true"/>
    <col min="2" max="2" customWidth="true" style="15" width="42.0" collapsed="true"/>
    <col min="3" max="3" customWidth="true" style="15" width="14.7109375" collapsed="true"/>
    <col min="4" max="4" customWidth="true" style="15" width="39.85546875" collapsed="true"/>
    <col min="5" max="5" customWidth="true" style="15" width="20.42578125" collapsed="true"/>
    <col min="6" max="6" customWidth="true" style="15" width="20.7109375" collapsed="true"/>
    <col min="7" max="7" style="15" width="9.140625" collapsed="true"/>
    <col min="8" max="8" customWidth="true" style="15" width="16.0" collapsed="true"/>
    <col min="9" max="16384" style="15" width="9.140625" collapsed="true"/>
  </cols>
  <sheetData>
    <row r="1" spans="1:8" ht="21.75" customHeight="1" x14ac:dyDescent="0.25">
      <c r="A1" s="16" t="s">
        <v>90</v>
      </c>
      <c r="B1" s="16" t="s">
        <v>60</v>
      </c>
      <c r="C1" s="16" t="s">
        <v>61</v>
      </c>
      <c r="D1" s="16" t="s">
        <v>66</v>
      </c>
      <c r="E1" s="16" t="s">
        <v>87</v>
      </c>
      <c r="F1" s="16" t="s">
        <v>91</v>
      </c>
      <c r="G1" s="16" t="s">
        <v>89</v>
      </c>
      <c r="H1" s="16" t="s">
        <v>86</v>
      </c>
    </row>
    <row r="2" spans="1:8" ht="49.5" customHeight="1" x14ac:dyDescent="0.25">
      <c r="A2" s="17" t="s">
        <v>58</v>
      </c>
      <c r="B2" s="17" t="s">
        <v>62</v>
      </c>
      <c r="C2" s="17" t="s">
        <v>64</v>
      </c>
      <c r="D2" s="17"/>
      <c r="E2" s="17" t="s">
        <v>68</v>
      </c>
      <c r="F2" s="17" t="s">
        <v>70</v>
      </c>
      <c r="G2" s="17"/>
      <c r="H2" s="17"/>
    </row>
    <row r="3" spans="1:8" ht="112.5" customHeight="1" x14ac:dyDescent="0.25">
      <c r="A3" s="17" t="s">
        <v>59</v>
      </c>
      <c r="B3" s="17" t="s">
        <v>65</v>
      </c>
      <c r="C3" s="17" t="s">
        <v>63</v>
      </c>
      <c r="D3" s="17" t="s">
        <v>67</v>
      </c>
      <c r="E3" s="17" t="s">
        <v>88</v>
      </c>
      <c r="F3" s="17" t="s">
        <v>69</v>
      </c>
      <c r="G3" s="17" t="s">
        <v>78</v>
      </c>
      <c r="H3" s="17" t="s">
        <v>85</v>
      </c>
    </row>
    <row r="4" spans="1:8" ht="150" x14ac:dyDescent="0.25">
      <c r="A4" s="17" t="s">
        <v>71</v>
      </c>
      <c r="B4" s="17" t="s">
        <v>72</v>
      </c>
      <c r="C4" s="17" t="s">
        <v>73</v>
      </c>
      <c r="D4" s="17" t="s">
        <v>74</v>
      </c>
      <c r="E4" s="17"/>
      <c r="F4" s="17"/>
      <c r="G4" s="17"/>
      <c r="H4" s="17"/>
    </row>
    <row r="5" spans="1:8" ht="30" x14ac:dyDescent="0.25">
      <c r="A5" s="17" t="s">
        <v>75</v>
      </c>
      <c r="B5" s="17" t="s">
        <v>76</v>
      </c>
      <c r="C5" s="17" t="s">
        <v>77</v>
      </c>
      <c r="D5" s="17"/>
      <c r="E5" s="17"/>
      <c r="F5" s="17"/>
      <c r="G5" s="17"/>
      <c r="H5"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0F60-13C2-4CDB-87DC-17382E18E862}">
  <dimension ref="A1:K10"/>
  <sheetViews>
    <sheetView tabSelected="1" workbookViewId="0">
      <selection activeCell="E2" sqref="E2:H4"/>
    </sheetView>
  </sheetViews>
  <sheetFormatPr defaultRowHeight="15" x14ac:dyDescent="0.25"/>
  <cols>
    <col min="1" max="1" bestFit="true" customWidth="true" style="10" width="6.5703125" collapsed="true"/>
    <col min="2" max="2" customWidth="true" style="10" width="10.85546875" collapsed="true"/>
    <col min="3" max="3" customWidth="true" style="10" width="29.42578125" collapsed="true"/>
    <col min="4" max="4" customWidth="true" style="10" width="14.28515625" collapsed="true"/>
    <col min="5" max="5" bestFit="true" customWidth="true" style="22" width="44.28515625" collapsed="true"/>
    <col min="6" max="6" customWidth="true" style="22" width="24.140625" collapsed="true"/>
    <col min="7" max="7" customWidth="true" style="23" width="14.7109375" collapsed="true"/>
    <col min="8" max="8" customWidth="true" style="21" width="14.5703125" collapsed="true"/>
    <col min="9" max="16384" style="10" width="9.140625" collapsed="true"/>
  </cols>
  <sheetData>
    <row r="1" spans="1:11" ht="17.25" customHeight="1" x14ac:dyDescent="0.25">
      <c r="A1" s="18" t="s">
        <v>0</v>
      </c>
      <c r="B1" s="18" t="s">
        <v>6</v>
      </c>
      <c r="C1" s="18" t="s">
        <v>1</v>
      </c>
      <c r="D1" s="18" t="s">
        <v>2</v>
      </c>
      <c r="E1" s="13" t="s">
        <v>53</v>
      </c>
      <c r="F1" s="13" t="s">
        <v>54</v>
      </c>
      <c r="G1" s="13" t="s">
        <v>38</v>
      </c>
      <c r="H1" s="20" t="s">
        <v>39</v>
      </c>
      <c r="I1" s="13"/>
      <c r="J1" s="13"/>
      <c r="K1" s="13"/>
    </row>
    <row r="2" spans="1:11" ht="45" x14ac:dyDescent="0.25">
      <c r="B2" s="10" t="s">
        <v>41</v>
      </c>
      <c r="C2" s="19" t="s">
        <v>56</v>
      </c>
      <c r="E2" t="n">
        <v>1234785.24</v>
      </c>
      <c r="F2" t="n">
        <v>1248977.2400000005</v>
      </c>
      <c r="G2" t="n">
        <v>-14192.0</v>
      </c>
      <c r="H2" t="s">
        <v>93</v>
      </c>
    </row>
    <row r="3" spans="1:11" ht="45" x14ac:dyDescent="0.25">
      <c r="C3" s="19" t="s">
        <v>57</v>
      </c>
      <c r="E3" t="n">
        <v>7587.0</v>
      </c>
      <c r="F3" t="n">
        <v>7637.0</v>
      </c>
      <c r="G3" t="n">
        <v>-50.0</v>
      </c>
      <c r="H3" t="s">
        <v>93</v>
      </c>
    </row>
    <row r="4" spans="1:11" ht="45" x14ac:dyDescent="0.25">
      <c r="C4" s="19" t="s">
        <v>57</v>
      </c>
      <c r="E4" t="n">
        <v>85.61270142180105</v>
      </c>
      <c r="F4" t="n">
        <v>85.61270142180105</v>
      </c>
      <c r="G4" t="n">
        <v>0.0</v>
      </c>
      <c r="H4" t="s">
        <v>94</v>
      </c>
    </row>
    <row r="5" spans="1:11" x14ac:dyDescent="0.25">
      <c r="C5" s="24"/>
    </row>
    <row r="6" spans="1:11" x14ac:dyDescent="0.25">
      <c r="C6" s="25"/>
    </row>
    <row r="7" spans="1:11" x14ac:dyDescent="0.25">
      <c r="C7" s="25"/>
    </row>
    <row r="8" spans="1:11" x14ac:dyDescent="0.25">
      <c r="C8" s="24"/>
    </row>
    <row r="9" spans="1:11" x14ac:dyDescent="0.25">
      <c r="C9" s="25"/>
    </row>
    <row r="10" spans="1:11" x14ac:dyDescent="0.25">
      <c r="C10" s="25"/>
    </row>
  </sheetData>
  <mergeCells count="2">
    <mergeCell ref="C5:C7"/>
    <mergeCell ref="C8:C1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58BAC-89A8-40A0-88A3-67EF0E6429E5}">
  <dimension ref="A1:E2"/>
  <sheetViews>
    <sheetView workbookViewId="0">
      <selection activeCell="E2" sqref="E2"/>
    </sheetView>
  </sheetViews>
  <sheetFormatPr defaultRowHeight="15" x14ac:dyDescent="0.25"/>
  <cols>
    <col min="1" max="1" style="14" width="9.140625" collapsed="true"/>
    <col min="2" max="2" customWidth="true" style="14" width="58.42578125" collapsed="true"/>
    <col min="3" max="3" style="14" width="9.140625" collapsed="true"/>
    <col min="4" max="4" bestFit="true" customWidth="true" style="14" width="23.0" collapsed="true"/>
    <col min="5" max="5" bestFit="true" customWidth="true" style="14" width="19.85546875" collapsed="true"/>
    <col min="6" max="16384" style="14" width="9.140625" collapsed="true"/>
  </cols>
  <sheetData>
    <row r="1" spans="1:5" x14ac:dyDescent="0.25">
      <c r="A1" s="14" t="s">
        <v>0</v>
      </c>
      <c r="B1" s="14" t="s">
        <v>79</v>
      </c>
      <c r="C1" s="14" t="s">
        <v>80</v>
      </c>
      <c r="D1" s="14" t="s">
        <v>81</v>
      </c>
      <c r="E1" s="14" t="s">
        <v>82</v>
      </c>
    </row>
    <row r="2" spans="1:5" ht="126" customHeight="1" x14ac:dyDescent="0.25">
      <c r="B2" s="15" t="s">
        <v>83</v>
      </c>
      <c r="D2" s="14"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B6839-672F-4435-BC28-D739F0C70F87}">
  <dimension ref="A1:K12"/>
  <sheetViews>
    <sheetView zoomScale="90" zoomScaleNormal="90" workbookViewId="0">
      <selection activeCell="E3" sqref="E3"/>
    </sheetView>
  </sheetViews>
  <sheetFormatPr defaultRowHeight="15" x14ac:dyDescent="0.25"/>
  <cols>
    <col min="1" max="1" customWidth="true" style="2" width="7.0" collapsed="true"/>
    <col min="2" max="2" bestFit="true" customWidth="true" style="2" width="11.7109375" collapsed="true"/>
    <col min="3" max="3" customWidth="true" style="1" width="45.0" collapsed="true"/>
    <col min="4" max="4" customWidth="true" style="1" width="12.28515625" collapsed="true"/>
    <col min="5" max="5" bestFit="true" customWidth="true" style="9" width="46.28515625" collapsed="true"/>
    <col min="6" max="7" customWidth="true" style="11" width="13.0" collapsed="true"/>
    <col min="8" max="8" bestFit="true" customWidth="true" style="10" width="15.28515625" collapsed="true"/>
    <col min="9" max="11" customWidth="true" style="10" width="15.28515625" collapsed="true"/>
    <col min="12" max="16384" style="1" width="9.140625" collapsed="true"/>
  </cols>
  <sheetData>
    <row r="1" spans="1:11" ht="27.75" customHeight="1" x14ac:dyDescent="0.25">
      <c r="A1" s="4" t="s">
        <v>0</v>
      </c>
      <c r="B1" s="4" t="s">
        <v>6</v>
      </c>
      <c r="C1" s="5" t="s">
        <v>1</v>
      </c>
      <c r="D1" s="5" t="s">
        <v>2</v>
      </c>
      <c r="E1" s="12" t="s">
        <v>40</v>
      </c>
      <c r="F1" s="12" t="s">
        <v>52</v>
      </c>
      <c r="G1" s="12" t="s">
        <v>38</v>
      </c>
      <c r="H1" s="13" t="s">
        <v>39</v>
      </c>
      <c r="I1" s="13"/>
      <c r="J1" s="13"/>
      <c r="K1" s="13"/>
    </row>
    <row r="2" spans="1:11" x14ac:dyDescent="0.25">
      <c r="A2" s="2">
        <v>1</v>
      </c>
      <c r="B2" s="2" t="s">
        <v>41</v>
      </c>
      <c r="C2" s="1" t="s">
        <v>42</v>
      </c>
      <c r="D2" s="1" t="s">
        <v>3</v>
      </c>
      <c r="E2" t="s">
        <v>55</v>
      </c>
      <c r="F2"/>
      <c r="G2"/>
      <c r="H2"/>
      <c r="I2"/>
      <c r="J2"/>
      <c r="K2"/>
    </row>
    <row r="3" spans="1:11" x14ac:dyDescent="0.25">
      <c r="A3" s="2">
        <v>2</v>
      </c>
      <c r="B3" s="2" t="s">
        <v>41</v>
      </c>
      <c r="C3" s="1" t="s">
        <v>43</v>
      </c>
      <c r="D3" s="1" t="s">
        <v>3</v>
      </c>
      <c r="E3"/>
      <c r="F3"/>
      <c r="G3"/>
      <c r="H3"/>
      <c r="I3"/>
      <c r="J3"/>
      <c r="K3"/>
    </row>
    <row r="4" spans="1:11" x14ac:dyDescent="0.25">
      <c r="A4" s="2">
        <v>3</v>
      </c>
      <c r="B4" s="2" t="s">
        <v>41</v>
      </c>
      <c r="C4" s="1" t="s">
        <v>44</v>
      </c>
      <c r="D4" s="1" t="s">
        <v>3</v>
      </c>
      <c r="E4"/>
      <c r="F4"/>
      <c r="G4"/>
      <c r="H4"/>
      <c r="I4"/>
      <c r="J4"/>
      <c r="K4"/>
    </row>
    <row r="5" spans="1:11" x14ac:dyDescent="0.25">
      <c r="A5" s="2">
        <v>4</v>
      </c>
      <c r="B5" s="2" t="s">
        <v>41</v>
      </c>
      <c r="C5" s="1" t="s">
        <v>45</v>
      </c>
      <c r="D5" s="1" t="s">
        <v>3</v>
      </c>
      <c r="E5"/>
      <c r="F5"/>
      <c r="G5"/>
      <c r="H5"/>
      <c r="I5"/>
      <c r="J5"/>
      <c r="K5"/>
    </row>
    <row r="6" spans="1:11" x14ac:dyDescent="0.25">
      <c r="A6" s="2">
        <v>5</v>
      </c>
      <c r="B6" s="2" t="s">
        <v>41</v>
      </c>
      <c r="C6" s="1" t="s">
        <v>46</v>
      </c>
      <c r="D6" s="1" t="s">
        <v>3</v>
      </c>
      <c r="E6"/>
      <c r="F6"/>
      <c r="G6"/>
      <c r="H6"/>
      <c r="I6"/>
      <c r="J6"/>
      <c r="K6"/>
    </row>
    <row r="7" spans="1:11" x14ac:dyDescent="0.25">
      <c r="A7" s="2">
        <v>6</v>
      </c>
      <c r="B7" s="2" t="s">
        <v>41</v>
      </c>
      <c r="C7" s="1" t="s">
        <v>47</v>
      </c>
      <c r="D7" s="1" t="s">
        <v>3</v>
      </c>
    </row>
    <row r="8" spans="1:11" x14ac:dyDescent="0.25">
      <c r="A8" s="2">
        <v>7</v>
      </c>
      <c r="B8" s="2" t="s">
        <v>41</v>
      </c>
      <c r="C8" s="1" t="s">
        <v>48</v>
      </c>
      <c r="D8" s="1" t="s">
        <v>3</v>
      </c>
    </row>
    <row r="9" spans="1:11" x14ac:dyDescent="0.25">
      <c r="A9" s="2">
        <v>8</v>
      </c>
      <c r="B9" s="2" t="s">
        <v>41</v>
      </c>
      <c r="C9" s="1" t="s">
        <v>49</v>
      </c>
      <c r="D9" s="1" t="s">
        <v>3</v>
      </c>
    </row>
    <row r="10" spans="1:11" x14ac:dyDescent="0.25">
      <c r="A10" s="2">
        <v>9</v>
      </c>
      <c r="B10" s="2" t="s">
        <v>41</v>
      </c>
      <c r="C10" s="1" t="s">
        <v>50</v>
      </c>
      <c r="D10" s="1" t="s">
        <v>3</v>
      </c>
    </row>
    <row r="11" spans="1:11" x14ac:dyDescent="0.25">
      <c r="A11" s="2">
        <v>10</v>
      </c>
      <c r="B11" s="2" t="s">
        <v>41</v>
      </c>
      <c r="C11" s="1" t="s">
        <v>51</v>
      </c>
      <c r="D11" s="1" t="s">
        <v>3</v>
      </c>
    </row>
    <row r="12" spans="1:11" x14ac:dyDescent="0.25">
      <c r="A12" s="2">
        <v>11</v>
      </c>
    </row>
  </sheetData>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036D-34FA-4A5D-82A8-C0B9B71946B4}">
  <dimension ref="A1:J28"/>
  <sheetViews>
    <sheetView zoomScale="90" zoomScaleNormal="90" workbookViewId="0">
      <selection activeCell="C2" sqref="C2"/>
    </sheetView>
  </sheetViews>
  <sheetFormatPr defaultRowHeight="15" x14ac:dyDescent="0.25"/>
  <cols>
    <col min="1" max="1" customWidth="true" style="2" width="7.0" collapsed="true"/>
    <col min="2" max="2" bestFit="true" customWidth="true" style="2" width="11.7109375" collapsed="true"/>
    <col min="3" max="3" customWidth="true" style="1" width="38.85546875" collapsed="true"/>
    <col min="4" max="4" customWidth="true" style="1" width="11.28515625" collapsed="true"/>
    <col min="5" max="5" customWidth="true" style="1" width="12.28515625" collapsed="true"/>
    <col min="6" max="6" customWidth="true" style="1" width="13.28515625" collapsed="true"/>
    <col min="7" max="7" customWidth="true" style="1" width="13.0" collapsed="true"/>
    <col min="8" max="8" bestFit="true" customWidth="true" style="1" width="14.85546875" collapsed="true"/>
    <col min="9" max="10" bestFit="true" customWidth="true" style="1" width="13.28515625" collapsed="true"/>
    <col min="11" max="16384" style="1" width="9.140625" collapsed="true"/>
  </cols>
  <sheetData>
    <row r="1" spans="1:10" ht="27.75" customHeight="1" x14ac:dyDescent="0.25">
      <c r="A1" s="4" t="s">
        <v>0</v>
      </c>
      <c r="B1" s="4" t="s">
        <v>6</v>
      </c>
      <c r="C1" s="5" t="s">
        <v>1</v>
      </c>
      <c r="D1" s="5" t="s">
        <v>19</v>
      </c>
      <c r="E1" s="5" t="s">
        <v>2</v>
      </c>
      <c r="F1" s="3" t="s">
        <v>8</v>
      </c>
      <c r="G1" s="3" t="s">
        <v>7</v>
      </c>
      <c r="I1" s="3" t="s">
        <v>27</v>
      </c>
      <c r="J1" s="3" t="s">
        <v>37</v>
      </c>
    </row>
    <row r="2" spans="1:10" x14ac:dyDescent="0.25">
      <c r="A2" s="2">
        <v>1</v>
      </c>
      <c r="B2" s="2" t="s">
        <v>9</v>
      </c>
      <c r="C2" s="1" t="s">
        <v>10</v>
      </c>
      <c r="D2" s="6" t="s">
        <v>20</v>
      </c>
      <c r="E2" s="1" t="s">
        <v>3</v>
      </c>
      <c r="F2" s="1">
        <v>231</v>
      </c>
      <c r="G2" s="8">
        <v>242</v>
      </c>
      <c r="H2" s="1" t="s">
        <v>28</v>
      </c>
      <c r="I2" s="1">
        <v>6774</v>
      </c>
      <c r="J2" s="1">
        <v>209</v>
      </c>
    </row>
    <row r="3" spans="1:10" x14ac:dyDescent="0.25">
      <c r="A3" s="2">
        <v>2</v>
      </c>
      <c r="B3" s="2" t="s">
        <v>9</v>
      </c>
      <c r="C3" s="1" t="s">
        <v>5</v>
      </c>
      <c r="D3" s="6" t="s">
        <v>20</v>
      </c>
      <c r="E3" s="1" t="s">
        <v>3</v>
      </c>
      <c r="F3" s="1" t="s">
        <v>33</v>
      </c>
      <c r="G3" s="1">
        <v>1386800.01</v>
      </c>
      <c r="H3" s="1" t="s">
        <v>29</v>
      </c>
      <c r="I3" s="1">
        <v>543</v>
      </c>
      <c r="J3" s="1">
        <v>13</v>
      </c>
    </row>
    <row r="4" spans="1:10" x14ac:dyDescent="0.25">
      <c r="A4" s="2">
        <v>3</v>
      </c>
      <c r="B4" s="2" t="s">
        <v>9</v>
      </c>
      <c r="C4" s="1" t="s">
        <v>11</v>
      </c>
      <c r="D4" s="6" t="s">
        <v>21</v>
      </c>
      <c r="E4" s="1" t="s">
        <v>3</v>
      </c>
      <c r="F4" s="26" t="s">
        <v>22</v>
      </c>
      <c r="G4" s="26"/>
      <c r="H4" s="1" t="s">
        <v>30</v>
      </c>
      <c r="I4" s="1">
        <v>4</v>
      </c>
      <c r="J4" s="1">
        <v>0</v>
      </c>
    </row>
    <row r="5" spans="1:10" x14ac:dyDescent="0.25">
      <c r="A5" s="2">
        <v>4</v>
      </c>
      <c r="B5" s="2" t="s">
        <v>9</v>
      </c>
      <c r="C5" s="1" t="s">
        <v>12</v>
      </c>
      <c r="D5" s="6" t="s">
        <v>20</v>
      </c>
      <c r="E5" s="1" t="s">
        <v>3</v>
      </c>
      <c r="F5" s="1">
        <v>8926</v>
      </c>
      <c r="G5" s="8">
        <v>8902</v>
      </c>
      <c r="H5" s="1" t="s">
        <v>31</v>
      </c>
      <c r="I5" s="1">
        <v>0</v>
      </c>
      <c r="J5" s="1">
        <v>0</v>
      </c>
    </row>
    <row r="6" spans="1:10" x14ac:dyDescent="0.25">
      <c r="A6" s="2">
        <v>5</v>
      </c>
      <c r="B6" s="2" t="s">
        <v>9</v>
      </c>
      <c r="C6" s="1" t="s">
        <v>13</v>
      </c>
      <c r="D6" s="6" t="s">
        <v>21</v>
      </c>
      <c r="E6" s="1" t="s">
        <v>3</v>
      </c>
      <c r="F6" s="26" t="s">
        <v>22</v>
      </c>
      <c r="G6" s="26"/>
      <c r="H6" s="3" t="s">
        <v>32</v>
      </c>
      <c r="I6" s="3">
        <f>I2+I3+I4+I5</f>
        <v>7321</v>
      </c>
      <c r="J6" s="3">
        <f>J2+J3+J4+J5</f>
        <v>222</v>
      </c>
    </row>
    <row r="7" spans="1:10" x14ac:dyDescent="0.25">
      <c r="A7" s="2">
        <v>6</v>
      </c>
      <c r="B7" s="2" t="s">
        <v>9</v>
      </c>
      <c r="C7" s="1" t="s">
        <v>14</v>
      </c>
      <c r="E7" s="1" t="s">
        <v>3</v>
      </c>
    </row>
    <row r="8" spans="1:10" x14ac:dyDescent="0.25">
      <c r="A8" s="2">
        <v>7</v>
      </c>
      <c r="B8" s="2" t="s">
        <v>9</v>
      </c>
      <c r="C8" s="1" t="s">
        <v>15</v>
      </c>
      <c r="E8" s="1" t="s">
        <v>3</v>
      </c>
    </row>
    <row r="9" spans="1:10" x14ac:dyDescent="0.25">
      <c r="A9" s="2">
        <v>9</v>
      </c>
      <c r="B9" s="2" t="s">
        <v>9</v>
      </c>
      <c r="C9" s="1" t="s">
        <v>16</v>
      </c>
      <c r="D9" s="6" t="s">
        <v>20</v>
      </c>
      <c r="E9" s="1" t="s">
        <v>3</v>
      </c>
      <c r="F9" s="1">
        <v>278</v>
      </c>
      <c r="G9" s="8">
        <v>281</v>
      </c>
    </row>
    <row r="10" spans="1:10" x14ac:dyDescent="0.25">
      <c r="A10" s="2">
        <v>10</v>
      </c>
      <c r="B10" s="2" t="s">
        <v>9</v>
      </c>
      <c r="C10" s="1" t="s">
        <v>17</v>
      </c>
      <c r="D10" s="6" t="s">
        <v>20</v>
      </c>
      <c r="E10" s="1" t="s">
        <v>3</v>
      </c>
      <c r="F10" s="1">
        <v>58</v>
      </c>
      <c r="G10" s="8">
        <v>59</v>
      </c>
    </row>
    <row r="11" spans="1:10" x14ac:dyDescent="0.25">
      <c r="A11" s="2">
        <v>11</v>
      </c>
      <c r="B11" s="2" t="s">
        <v>9</v>
      </c>
      <c r="C11" s="1" t="s">
        <v>24</v>
      </c>
      <c r="E11" s="1" t="s">
        <v>3</v>
      </c>
      <c r="F11" s="1">
        <f>((F9+F10)/F5*100)</f>
        <v>3.7642841138247811</v>
      </c>
      <c r="G11" s="8">
        <f>((G9+G10)/G5*100)</f>
        <v>3.8193664345090994</v>
      </c>
    </row>
    <row r="12" spans="1:10" x14ac:dyDescent="0.25">
      <c r="A12" s="2">
        <v>12</v>
      </c>
      <c r="B12" s="2" t="s">
        <v>9</v>
      </c>
      <c r="C12" s="1" t="s">
        <v>18</v>
      </c>
      <c r="D12" s="6" t="s">
        <v>23</v>
      </c>
      <c r="E12" s="1" t="s">
        <v>3</v>
      </c>
    </row>
    <row r="13" spans="1:10" x14ac:dyDescent="0.25">
      <c r="A13" s="2">
        <v>1</v>
      </c>
      <c r="B13" s="2" t="s">
        <v>9</v>
      </c>
      <c r="C13" s="1" t="s">
        <v>10</v>
      </c>
      <c r="D13" s="6" t="s">
        <v>20</v>
      </c>
      <c r="E13" s="1" t="s">
        <v>4</v>
      </c>
      <c r="F13" s="1">
        <v>74</v>
      </c>
      <c r="G13" s="1">
        <v>79</v>
      </c>
    </row>
    <row r="14" spans="1:10" x14ac:dyDescent="0.25">
      <c r="A14" s="2">
        <v>2</v>
      </c>
      <c r="B14" s="2" t="s">
        <v>9</v>
      </c>
      <c r="C14" s="1" t="s">
        <v>5</v>
      </c>
      <c r="D14" s="6" t="s">
        <v>20</v>
      </c>
      <c r="E14" s="1" t="s">
        <v>4</v>
      </c>
      <c r="F14" s="1" t="s">
        <v>34</v>
      </c>
      <c r="G14" s="1">
        <v>890875.85</v>
      </c>
    </row>
    <row r="15" spans="1:10" x14ac:dyDescent="0.25">
      <c r="A15" s="2">
        <v>3</v>
      </c>
      <c r="B15" s="2" t="s">
        <v>9</v>
      </c>
      <c r="C15" s="1" t="s">
        <v>11</v>
      </c>
      <c r="D15" s="6" t="s">
        <v>21</v>
      </c>
      <c r="E15" s="1" t="s">
        <v>4</v>
      </c>
      <c r="F15" s="26" t="s">
        <v>22</v>
      </c>
      <c r="G15" s="26"/>
    </row>
    <row r="16" spans="1:10" x14ac:dyDescent="0.25">
      <c r="A16" s="2">
        <v>4</v>
      </c>
      <c r="B16" s="2" t="s">
        <v>9</v>
      </c>
      <c r="C16" s="1" t="s">
        <v>12</v>
      </c>
      <c r="D16" s="6" t="s">
        <v>20</v>
      </c>
      <c r="E16" s="1" t="s">
        <v>4</v>
      </c>
      <c r="F16" s="1">
        <v>7321</v>
      </c>
      <c r="G16" s="1">
        <v>7324</v>
      </c>
    </row>
    <row r="17" spans="1:7" x14ac:dyDescent="0.25">
      <c r="A17" s="2">
        <v>5</v>
      </c>
      <c r="B17" s="2" t="s">
        <v>9</v>
      </c>
      <c r="C17" s="1" t="s">
        <v>13</v>
      </c>
      <c r="D17" s="6" t="s">
        <v>21</v>
      </c>
      <c r="E17" s="1" t="s">
        <v>4</v>
      </c>
      <c r="F17" s="26" t="s">
        <v>22</v>
      </c>
      <c r="G17" s="26"/>
    </row>
    <row r="18" spans="1:7" x14ac:dyDescent="0.25">
      <c r="A18" s="2">
        <v>6</v>
      </c>
      <c r="B18" s="2" t="s">
        <v>9</v>
      </c>
      <c r="C18" s="1" t="s">
        <v>14</v>
      </c>
      <c r="E18" s="1" t="s">
        <v>4</v>
      </c>
      <c r="F18" s="26" t="s">
        <v>35</v>
      </c>
      <c r="G18" s="26"/>
    </row>
    <row r="19" spans="1:7" x14ac:dyDescent="0.25">
      <c r="A19" s="2">
        <v>7</v>
      </c>
      <c r="B19" s="2" t="s">
        <v>9</v>
      </c>
      <c r="C19" s="1" t="s">
        <v>15</v>
      </c>
      <c r="E19" s="1" t="s">
        <v>4</v>
      </c>
      <c r="F19" s="26"/>
      <c r="G19" s="26"/>
    </row>
    <row r="20" spans="1:7" x14ac:dyDescent="0.25">
      <c r="A20" s="2">
        <v>8</v>
      </c>
      <c r="B20" s="2" t="s">
        <v>9</v>
      </c>
      <c r="C20" s="1" t="s">
        <v>16</v>
      </c>
      <c r="D20" s="6" t="s">
        <v>20</v>
      </c>
      <c r="E20" s="1" t="s">
        <v>4</v>
      </c>
      <c r="F20" s="1">
        <v>182</v>
      </c>
      <c r="G20" s="1">
        <v>183</v>
      </c>
    </row>
    <row r="21" spans="1:7" x14ac:dyDescent="0.25">
      <c r="A21" s="2">
        <v>9</v>
      </c>
      <c r="B21" s="2" t="s">
        <v>9</v>
      </c>
      <c r="C21" s="1" t="s">
        <v>17</v>
      </c>
      <c r="D21" s="6" t="s">
        <v>20</v>
      </c>
      <c r="E21" s="1" t="s">
        <v>4</v>
      </c>
      <c r="F21" s="1">
        <v>40</v>
      </c>
      <c r="G21" s="1">
        <v>40</v>
      </c>
    </row>
    <row r="22" spans="1:7" x14ac:dyDescent="0.25">
      <c r="A22" s="2">
        <v>10</v>
      </c>
      <c r="B22" s="2" t="s">
        <v>9</v>
      </c>
      <c r="C22" s="1" t="s">
        <v>24</v>
      </c>
      <c r="E22" s="1" t="s">
        <v>4</v>
      </c>
      <c r="F22" s="1">
        <f>((F20+F21)/F16*100)</f>
        <v>3.0323726266903428</v>
      </c>
      <c r="G22" s="1">
        <f>((G20+G21)/G16*100)</f>
        <v>3.044784270890224</v>
      </c>
    </row>
    <row r="23" spans="1:7" x14ac:dyDescent="0.25">
      <c r="A23" s="2">
        <v>11</v>
      </c>
      <c r="B23" s="2" t="s">
        <v>9</v>
      </c>
      <c r="C23" s="1" t="s">
        <v>18</v>
      </c>
      <c r="D23" s="6" t="s">
        <v>23</v>
      </c>
      <c r="E23" s="1" t="s">
        <v>4</v>
      </c>
    </row>
    <row r="24" spans="1:7" ht="30" customHeight="1" x14ac:dyDescent="0.25">
      <c r="A24" s="2">
        <v>12</v>
      </c>
      <c r="B24" s="2" t="s">
        <v>9</v>
      </c>
      <c r="C24" s="1" t="s">
        <v>25</v>
      </c>
      <c r="E24" s="7" t="s">
        <v>26</v>
      </c>
      <c r="F24" s="1">
        <f>F16</f>
        <v>7321</v>
      </c>
      <c r="G24" s="1">
        <f>I6</f>
        <v>7321</v>
      </c>
    </row>
    <row r="25" spans="1:7" ht="27" customHeight="1" x14ac:dyDescent="0.25">
      <c r="A25" s="2">
        <v>13</v>
      </c>
      <c r="B25" s="2" t="s">
        <v>9</v>
      </c>
      <c r="C25" s="1" t="s">
        <v>36</v>
      </c>
      <c r="E25" s="7" t="s">
        <v>26</v>
      </c>
      <c r="F25" s="1">
        <f>F21+F20</f>
        <v>222</v>
      </c>
      <c r="G25" s="1">
        <f>J6</f>
        <v>222</v>
      </c>
    </row>
    <row r="26" spans="1:7" x14ac:dyDescent="0.25">
      <c r="A26" s="2">
        <v>14</v>
      </c>
    </row>
    <row r="27" spans="1:7" x14ac:dyDescent="0.25">
      <c r="A27" s="2">
        <v>15</v>
      </c>
    </row>
    <row r="28" spans="1:7" x14ac:dyDescent="0.25">
      <c r="A28" s="2">
        <v>16</v>
      </c>
    </row>
  </sheetData>
  <mergeCells count="5">
    <mergeCell ref="F18:G19"/>
    <mergeCell ref="F4:G4"/>
    <mergeCell ref="F6:G6"/>
    <mergeCell ref="F15:G15"/>
    <mergeCell ref="F17:G17"/>
  </mergeCells>
  <hyperlinks>
    <hyperlink ref="D2" r:id="rId1" xr:uid="{93A4730E-0745-4CDF-83B4-BF377AB6C7B6}"/>
    <hyperlink ref="D3" r:id="rId2" xr:uid="{236078F8-B3CC-40AA-8C02-CF810B8FA05B}"/>
    <hyperlink ref="D5" r:id="rId3" xr:uid="{6D8A2300-0546-4B55-83C8-40DF66762A2E}"/>
    <hyperlink ref="D9" r:id="rId4" xr:uid="{46E482A6-6454-4082-933E-E34898BD0FB1}"/>
    <hyperlink ref="D10" r:id="rId5" xr:uid="{22A5575C-CEE6-47B1-8CDF-93D018B585A6}"/>
    <hyperlink ref="D12" r:id="rId6" xr:uid="{8EEFAF81-2EDB-443F-A9BC-58AA36E0FF85}"/>
    <hyperlink ref="D13" r:id="rId7" xr:uid="{DC5E93BE-FA65-4672-B1EC-AFB3F20D89DC}"/>
    <hyperlink ref="D14" r:id="rId8" xr:uid="{14ADDE87-A7D9-4A1B-8F55-C582FD8D7CD8}"/>
    <hyperlink ref="D16" r:id="rId9" xr:uid="{FF9CDDFA-BB26-4E1F-9F83-46E4101BE3C5}"/>
    <hyperlink ref="D20" r:id="rId10" xr:uid="{9A8B095C-15E3-46D6-A6B4-9E28403504F5}"/>
    <hyperlink ref="D21" r:id="rId11" xr:uid="{B8818822-A0CC-4219-B450-490C87A9D7A8}"/>
    <hyperlink ref="D23" r:id="rId12" xr:uid="{F6FB897C-E2B8-45E9-B4C9-FE9ADE37CE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 Test Planning </vt:lpstr>
      <vt:lpstr>HompeageTest</vt:lpstr>
      <vt:lpstr>Sheet2</vt:lpstr>
      <vt:lpstr>Homepage Test</vt:lpstr>
      <vt:lpstr>PerformanceMetrics-Scenarios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2019-07-17T09:02:45Z</dcterms:created>
  <dc:creator>Ankit Samant</dc:creator>
  <cp:lastModifiedBy>Test</cp:lastModifiedBy>
  <dcterms:modified xsi:type="dcterms:W3CDTF">2020-05-17T08:01:52Z</dcterms:modified>
</cp:coreProperties>
</file>